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\Desktop\svibanj\"/>
    </mc:Choice>
  </mc:AlternateContent>
  <xr:revisionPtr revIDLastSave="0" documentId="13_ncr:1_{3F6F3751-686B-4A53-BBDE-76C3FF72072C}" xr6:coauthVersionLast="47" xr6:coauthVersionMax="47" xr10:uidLastSave="{00000000-0000-0000-0000-000000000000}"/>
  <bookViews>
    <workbookView xWindow="-120" yWindow="-120" windowWidth="29040" windowHeight="15720" firstSheet="3" activeTab="7" xr2:uid="{1FC27118-89A8-49E3-A312-F6D267BB3FC6}"/>
  </bookViews>
  <sheets>
    <sheet name="TRŽIŠTA mjesečna" sheetId="1" r:id="rId1"/>
    <sheet name="TRŽIŠTA kumulativ" sheetId="2" r:id="rId2"/>
    <sheet name="DESTINACIJE -TZ mjesečna" sheetId="3" r:id="rId3"/>
    <sheet name="DESTINACIJE kumulativ" sheetId="4" r:id="rId4"/>
    <sheet name="VRSTA OBJEKATA mjesečna" sheetId="5" r:id="rId5"/>
    <sheet name="VRSTA OBJEKATA kumulativ" sheetId="7" r:id="rId6"/>
    <sheet name="KLASTERI mjesečna" sheetId="8" r:id="rId7"/>
    <sheet name="KLASTERI kumulativ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" l="1"/>
  <c r="E15" i="8"/>
  <c r="D15" i="8"/>
  <c r="C15" i="8"/>
  <c r="B15" i="8"/>
  <c r="F15" i="8" s="1"/>
  <c r="G15" i="9"/>
  <c r="E15" i="9"/>
  <c r="D15" i="9"/>
  <c r="C15" i="9"/>
  <c r="B15" i="9"/>
  <c r="F15" i="9" s="1"/>
  <c r="G13" i="9"/>
  <c r="F13" i="9"/>
  <c r="G13" i="8"/>
  <c r="F13" i="8"/>
  <c r="G10" i="8"/>
  <c r="F10" i="8"/>
  <c r="G10" i="9"/>
  <c r="F10" i="9"/>
  <c r="C14" i="5"/>
  <c r="G14" i="5" s="1"/>
  <c r="E14" i="7"/>
  <c r="D14" i="7"/>
  <c r="C14" i="7"/>
  <c r="G14" i="7" s="1"/>
  <c r="B14" i="7"/>
  <c r="F14" i="7" s="1"/>
  <c r="E83" i="1"/>
  <c r="D83" i="1"/>
  <c r="C83" i="1"/>
  <c r="B83" i="1"/>
  <c r="E83" i="2"/>
  <c r="D83" i="2"/>
  <c r="C83" i="2"/>
  <c r="B83" i="2"/>
  <c r="G8" i="9"/>
  <c r="F8" i="9"/>
  <c r="G8" i="8"/>
  <c r="F8" i="8"/>
  <c r="G9" i="9"/>
  <c r="F9" i="9"/>
  <c r="G9" i="8"/>
  <c r="F9" i="8"/>
  <c r="G12" i="8"/>
  <c r="F12" i="8"/>
  <c r="G11" i="9"/>
  <c r="F11" i="9"/>
  <c r="E49" i="4"/>
  <c r="D49" i="4"/>
  <c r="C49" i="4"/>
  <c r="G49" i="4" s="1"/>
  <c r="B49" i="4"/>
  <c r="E14" i="5"/>
  <c r="D14" i="5"/>
  <c r="B14" i="5"/>
  <c r="F14" i="5" s="1"/>
  <c r="E50" i="3"/>
  <c r="D50" i="3"/>
  <c r="C50" i="3"/>
  <c r="B50" i="3"/>
  <c r="G83" i="2" l="1"/>
  <c r="F83" i="2"/>
  <c r="F49" i="4"/>
  <c r="G83" i="1"/>
  <c r="F83" i="1"/>
  <c r="G50" i="3"/>
  <c r="F50" i="3"/>
</calcChain>
</file>

<file path=xl/sharedStrings.xml><?xml version="1.0" encoding="utf-8"?>
<sst xmlns="http://schemas.openxmlformats.org/spreadsheetml/2006/main" count="361" uniqueCount="145">
  <si>
    <t>DOLASCI</t>
  </si>
  <si>
    <t>NOĆENJA</t>
  </si>
  <si>
    <t>3=2/1</t>
  </si>
  <si>
    <t>UKUPNO</t>
  </si>
  <si>
    <t>INDEKS 2025/2024</t>
  </si>
  <si>
    <t>SPLITSKA RIVIJERA</t>
  </si>
  <si>
    <t>MAKARSKA RIVIJERA</t>
  </si>
  <si>
    <t>OTOK BRAČ</t>
  </si>
  <si>
    <t>OTOK HVAR</t>
  </si>
  <si>
    <t>OTOK VIS</t>
  </si>
  <si>
    <t>3=1/2</t>
  </si>
  <si>
    <t>DALMATINSKA ZAGORA</t>
  </si>
  <si>
    <t>Turistička zajednica grada - Split</t>
  </si>
  <si>
    <t>Turistička zajednica grada - Makarska</t>
  </si>
  <si>
    <t>Turistička zajednica općine - Podstrana</t>
  </si>
  <si>
    <t>Turistička zajednica općine - Seget</t>
  </si>
  <si>
    <t>Turistička zajednica grada - Omiš</t>
  </si>
  <si>
    <t>Turistička zajednica grada - Supetar</t>
  </si>
  <si>
    <t>Turistička zajednica općine - Tučepi</t>
  </si>
  <si>
    <t>Turistička zajednica grada - Trogir</t>
  </si>
  <si>
    <t>Turistička zajednica grada - Kaštela</t>
  </si>
  <si>
    <t>Turistička zajednica općine - Podgora</t>
  </si>
  <si>
    <t>Turistička zajednica općine - Brela</t>
  </si>
  <si>
    <t>Turistička zajednica grada - Hvar</t>
  </si>
  <si>
    <t>Turistička zajednica općine - Bol</t>
  </si>
  <si>
    <t>Turistička zajednica općine - Baška Voda</t>
  </si>
  <si>
    <t>Turistička zajednica općine - Okrug</t>
  </si>
  <si>
    <t>Turistička zajednica općine - Dugi Rat</t>
  </si>
  <si>
    <t>Turistička zajednica grada - Solin</t>
  </si>
  <si>
    <t>Turistička zajednica općine - Gradac</t>
  </si>
  <si>
    <t>Turistička zajednica općine - Jelsa</t>
  </si>
  <si>
    <t>Turistička zajednica općine - Postira</t>
  </si>
  <si>
    <t>Turistička zajednica općine - Marina</t>
  </si>
  <si>
    <t>Turistička zajednica mjesta - Drvenik</t>
  </si>
  <si>
    <t>Turistička zajednica grada - Vis</t>
  </si>
  <si>
    <t>Turistička zajednica grada - Komiža</t>
  </si>
  <si>
    <t>Turistička zajednica grada - Sinj</t>
  </si>
  <si>
    <t>Turistička zajednica mjesta - Vrboska</t>
  </si>
  <si>
    <t>Turistička zajednica mjesta - Igrane</t>
  </si>
  <si>
    <t>Turistička zajednica područja - Imota</t>
  </si>
  <si>
    <t>Turistička zajednica grada - Stari Grad</t>
  </si>
  <si>
    <t>Turistička zajednica Splitsko-dalmatinske županije</t>
  </si>
  <si>
    <t>Turistička zajednica općine - Šolta</t>
  </si>
  <si>
    <t>Turistička zajednica općine - Milna</t>
  </si>
  <si>
    <t>Turistička zajednica mjesta - Živogošće</t>
  </si>
  <si>
    <t>Turistička zajednica grada - Trilj</t>
  </si>
  <si>
    <t>Turistička zajednica općine - Selca</t>
  </si>
  <si>
    <t>Turistička zajednica općine - Sutivan</t>
  </si>
  <si>
    <t>Turistička zajednica općine - Pučišća</t>
  </si>
  <si>
    <t>Turistička zajednica općine - Dugopolje</t>
  </si>
  <si>
    <t>Turistička zajednica općine - Šestanovac</t>
  </si>
  <si>
    <t>Turistička zajednica grada - Vrgorac</t>
  </si>
  <si>
    <t>Turistička zajednica grada - Vrlika</t>
  </si>
  <si>
    <t>SIJEČANJ - SVIBANJ 2025.</t>
  </si>
  <si>
    <t>I - V / 2025</t>
  </si>
  <si>
    <t>I - V / 2024</t>
  </si>
  <si>
    <t>SVIBANJ 2025.</t>
  </si>
  <si>
    <t>V / 2025</t>
  </si>
  <si>
    <t>V / 2024</t>
  </si>
  <si>
    <t>Bosna i Hercegovina</t>
  </si>
  <si>
    <t>Kanada</t>
  </si>
  <si>
    <t>Ukrajina</t>
  </si>
  <si>
    <t>Irska</t>
  </si>
  <si>
    <t>Australija</t>
  </si>
  <si>
    <t>Mađarska</t>
  </si>
  <si>
    <t>Crna Gora</t>
  </si>
  <si>
    <t>Rumunjska</t>
  </si>
  <si>
    <t>Japan</t>
  </si>
  <si>
    <t>Novi Zeland</t>
  </si>
  <si>
    <t>Ujedinjeni Arapski Emirati</t>
  </si>
  <si>
    <t>Hoteli</t>
  </si>
  <si>
    <t>Kampovi</t>
  </si>
  <si>
    <t>Objekti na OPG-u (seljačkom domaćinstvu)</t>
  </si>
  <si>
    <t>Objekti u domaćinstvu</t>
  </si>
  <si>
    <t>Ostali ugostiteljski objekti za smještaj (Druge vrste - skupina kampovi)</t>
  </si>
  <si>
    <t>Ostalo</t>
  </si>
  <si>
    <t xml:space="preserve"> </t>
  </si>
  <si>
    <t>Hrvatska</t>
  </si>
  <si>
    <t>Njemačka</t>
  </si>
  <si>
    <t>Ujedinjena Kraljevina</t>
  </si>
  <si>
    <t>SAD</t>
  </si>
  <si>
    <t>Poljska</t>
  </si>
  <si>
    <t>Francuska</t>
  </si>
  <si>
    <t>Nizozemska</t>
  </si>
  <si>
    <t>Švedska</t>
  </si>
  <si>
    <t>Austrija</t>
  </si>
  <si>
    <t>Slovenija</t>
  </si>
  <si>
    <t>Finska</t>
  </si>
  <si>
    <t>Srbija</t>
  </si>
  <si>
    <t>Norveška</t>
  </si>
  <si>
    <t>Švicarska</t>
  </si>
  <si>
    <t>Slovačka</t>
  </si>
  <si>
    <t>Češka</t>
  </si>
  <si>
    <t>Španjolska</t>
  </si>
  <si>
    <t>Italija</t>
  </si>
  <si>
    <t>Belgija</t>
  </si>
  <si>
    <t>Ostale azijske zemlje</t>
  </si>
  <si>
    <t>Kina</t>
  </si>
  <si>
    <t>Indija</t>
  </si>
  <si>
    <t>Danska</t>
  </si>
  <si>
    <t>Brazil</t>
  </si>
  <si>
    <t>Kosovo</t>
  </si>
  <si>
    <t>Koreja, Republika</t>
  </si>
  <si>
    <t>Makedonija</t>
  </si>
  <si>
    <t>Argentina</t>
  </si>
  <si>
    <t>Island</t>
  </si>
  <si>
    <t>Portugal</t>
  </si>
  <si>
    <t>Ostale zemlje Južne i Srednje Amerike</t>
  </si>
  <si>
    <t>Tajvan, Kina</t>
  </si>
  <si>
    <t>Litva</t>
  </si>
  <si>
    <t>Albanija</t>
  </si>
  <si>
    <t>Turska</t>
  </si>
  <si>
    <t>Meksiko</t>
  </si>
  <si>
    <t>Letonija</t>
  </si>
  <si>
    <t>Estonija</t>
  </si>
  <si>
    <t>Izrael</t>
  </si>
  <si>
    <t>Rusija</t>
  </si>
  <si>
    <t>Bugarska</t>
  </si>
  <si>
    <t>Čile</t>
  </si>
  <si>
    <t>Ostale afričke zemlje</t>
  </si>
  <si>
    <t>Grčka</t>
  </si>
  <si>
    <t>Južnoafrička Republika</t>
  </si>
  <si>
    <t>Luksemburg</t>
  </si>
  <si>
    <t>Ostale europske zemlje</t>
  </si>
  <si>
    <t>Indonezija</t>
  </si>
  <si>
    <t>Tajland</t>
  </si>
  <si>
    <t>Bjelorusija</t>
  </si>
  <si>
    <t>Hong Kong, Kina</t>
  </si>
  <si>
    <t>Maroko</t>
  </si>
  <si>
    <t>Cipar</t>
  </si>
  <si>
    <t>Ostale zemlje Sjeverne Amerike</t>
  </si>
  <si>
    <t>Malta</t>
  </si>
  <si>
    <t>Tunis</t>
  </si>
  <si>
    <t>Kazahstan</t>
  </si>
  <si>
    <t>Ostale zemlje Oceanije</t>
  </si>
  <si>
    <t>Kuvajt</t>
  </si>
  <si>
    <t>Lihtenštajn</t>
  </si>
  <si>
    <t>Jordan</t>
  </si>
  <si>
    <t>Katar</t>
  </si>
  <si>
    <t>Oman</t>
  </si>
  <si>
    <t>Makao, Kina</t>
  </si>
  <si>
    <t>PREGLED TURISTIČKOG PROMETA NA PODRUČJU SPLITSKO - DALMATINSKE ŽUPANIJE U KOMERCIJALNIM OBJEKTIMA - PO TRŽIŠTIMA</t>
  </si>
  <si>
    <t>PREGLED TURISTIČKOG PROMETA NA PODRUČJU SPLITSKO - DALMATINSKE ŽUPANIJE U KOMERCIJALNIM OBJEKTIMA - PO TURISTIČKIM ZAJEDNICAMA</t>
  </si>
  <si>
    <t>PREGLED TURISTIČKOG PROMETA NA PODRUČJU SPLITSKO - DALMATINSKE ŽUPANIJE U KOMERCIJALNIM OBJEKTIMA - PO VRSTI OBJEKTA</t>
  </si>
  <si>
    <t>PREGLED TURISTIČKOG PROMETA NA PODRUČJU SPLITSKO - DALMATINSKE ŽUPANIJE U KOMERCIJALNIM OBJEKTIMA - PO KLASTERIMA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</si>
</sst>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-&quot;#,##0.00&quot; &quot;;&quot; -&quot;#&quot; &quot;;&quot; &quot;@&quot; &quot;"/>
    <numFmt numFmtId="165" formatCode="#,##0.00&quot; &quot;[$kn-41A];[Red]&quot;-&quot;#,##0.00&quot; &quot;[$kn-41A]"/>
    <numFmt numFmtId="166" formatCode="&quot; &quot;#,##0.00&quot;    &quot;;&quot;-&quot;#,##0.00&quot;    &quot;;&quot; -&quot;00&quot;    &quot;;&quot; &quot;@&quot; 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b/>
      <i/>
      <sz val="16"/>
      <color rgb="FF333333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Tahoma"/>
      <family val="2"/>
      <charset val="238"/>
    </font>
    <font>
      <b/>
      <i/>
      <u/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333333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D6DCE4"/>
      </patternFill>
    </fill>
    <fill>
      <patternFill patternType="solid">
        <fgColor theme="0" tint="-0.14999847407452621"/>
        <bgColor rgb="FFF7C7AC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8" tint="0.79998168889431442"/>
        <bgColor rgb="FFD6DCE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5" fillId="5" borderId="0" applyNumberFormat="0" applyBorder="0" applyProtection="0"/>
    <xf numFmtId="0" fontId="12" fillId="7" borderId="0" applyNumberFormat="0" applyBorder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166" fontId="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9" fillId="0" borderId="0" xfId="0" applyFont="1"/>
    <xf numFmtId="0" fontId="0" fillId="0" borderId="10" xfId="0" applyBorder="1"/>
    <xf numFmtId="0" fontId="17" fillId="0" borderId="8" xfId="1" applyFont="1" applyBorder="1"/>
    <xf numFmtId="0" fontId="15" fillId="0" borderId="5" xfId="1" applyFont="1" applyBorder="1"/>
    <xf numFmtId="0" fontId="0" fillId="0" borderId="4" xfId="0" applyBorder="1"/>
    <xf numFmtId="0" fontId="16" fillId="9" borderId="12" xfId="1" applyFont="1" applyFill="1" applyBorder="1" applyAlignment="1">
      <alignment horizontal="center"/>
    </xf>
    <xf numFmtId="0" fontId="16" fillId="10" borderId="12" xfId="1" applyFont="1" applyFill="1" applyBorder="1" applyAlignment="1">
      <alignment horizontal="center"/>
    </xf>
    <xf numFmtId="0" fontId="15" fillId="0" borderId="14" xfId="1" applyFont="1" applyBorder="1"/>
    <xf numFmtId="0" fontId="17" fillId="0" borderId="17" xfId="1" applyFont="1" applyBorder="1"/>
    <xf numFmtId="0" fontId="16" fillId="10" borderId="20" xfId="1" applyFont="1" applyFill="1" applyBorder="1" applyAlignment="1">
      <alignment horizontal="center"/>
    </xf>
    <xf numFmtId="0" fontId="16" fillId="9" borderId="20" xfId="1" applyFont="1" applyFill="1" applyBorder="1" applyAlignment="1">
      <alignment horizontal="center"/>
    </xf>
    <xf numFmtId="0" fontId="17" fillId="0" borderId="24" xfId="1" applyFont="1" applyBorder="1"/>
    <xf numFmtId="0" fontId="15" fillId="0" borderId="26" xfId="1" applyFont="1" applyBorder="1"/>
    <xf numFmtId="0" fontId="15" fillId="0" borderId="27" xfId="1" applyFont="1" applyBorder="1"/>
    <xf numFmtId="0" fontId="16" fillId="10" borderId="25" xfId="1" applyFont="1" applyFill="1" applyBorder="1" applyAlignment="1">
      <alignment horizontal="center"/>
    </xf>
    <xf numFmtId="0" fontId="15" fillId="0" borderId="32" xfId="1" applyFont="1" applyBorder="1"/>
    <xf numFmtId="0" fontId="0" fillId="0" borderId="17" xfId="0" applyBorder="1"/>
    <xf numFmtId="0" fontId="0" fillId="0" borderId="24" xfId="0" applyBorder="1"/>
    <xf numFmtId="0" fontId="16" fillId="12" borderId="22" xfId="1" applyFont="1" applyFill="1" applyBorder="1" applyAlignment="1">
      <alignment horizontal="center"/>
    </xf>
    <xf numFmtId="0" fontId="16" fillId="12" borderId="3" xfId="1" applyFont="1" applyFill="1" applyBorder="1" applyAlignment="1">
      <alignment horizontal="center"/>
    </xf>
    <xf numFmtId="0" fontId="15" fillId="0" borderId="35" xfId="1" applyFont="1" applyBorder="1"/>
    <xf numFmtId="0" fontId="16" fillId="12" borderId="12" xfId="1" applyFont="1" applyFill="1" applyBorder="1" applyAlignment="1">
      <alignment horizontal="center"/>
    </xf>
    <xf numFmtId="3" fontId="0" fillId="0" borderId="4" xfId="0" applyNumberFormat="1" applyBorder="1"/>
    <xf numFmtId="0" fontId="0" fillId="0" borderId="14" xfId="0" applyBorder="1"/>
    <xf numFmtId="3" fontId="0" fillId="0" borderId="15" xfId="0" applyNumberFormat="1" applyBorder="1"/>
    <xf numFmtId="0" fontId="0" fillId="0" borderId="19" xfId="0" applyBorder="1"/>
    <xf numFmtId="3" fontId="0" fillId="0" borderId="20" xfId="0" applyNumberFormat="1" applyBorder="1"/>
    <xf numFmtId="3" fontId="0" fillId="0" borderId="13" xfId="0" applyNumberFormat="1" applyBorder="1"/>
    <xf numFmtId="0" fontId="1" fillId="13" borderId="37" xfId="0" applyFont="1" applyFill="1" applyBorder="1"/>
    <xf numFmtId="3" fontId="1" fillId="13" borderId="38" xfId="0" applyNumberFormat="1" applyFont="1" applyFill="1" applyBorder="1"/>
    <xf numFmtId="0" fontId="1" fillId="13" borderId="34" xfId="0" applyFont="1" applyFill="1" applyBorder="1"/>
    <xf numFmtId="0" fontId="15" fillId="0" borderId="19" xfId="1" applyFont="1" applyBorder="1"/>
    <xf numFmtId="0" fontId="16" fillId="11" borderId="20" xfId="1" applyFont="1" applyFill="1" applyBorder="1" applyAlignment="1">
      <alignment horizontal="center"/>
    </xf>
    <xf numFmtId="0" fontId="15" fillId="0" borderId="42" xfId="1" applyFont="1" applyBorder="1"/>
    <xf numFmtId="1" fontId="0" fillId="0" borderId="4" xfId="0" applyNumberFormat="1" applyBorder="1"/>
    <xf numFmtId="1" fontId="1" fillId="13" borderId="38" xfId="0" applyNumberFormat="1" applyFont="1" applyFill="1" applyBorder="1"/>
    <xf numFmtId="1" fontId="0" fillId="0" borderId="15" xfId="0" applyNumberFormat="1" applyBorder="1"/>
    <xf numFmtId="1" fontId="0" fillId="0" borderId="20" xfId="0" applyNumberFormat="1" applyBorder="1"/>
    <xf numFmtId="1" fontId="0" fillId="0" borderId="13" xfId="0" applyNumberFormat="1" applyBorder="1"/>
    <xf numFmtId="3" fontId="0" fillId="0" borderId="43" xfId="0" applyNumberFormat="1" applyBorder="1"/>
    <xf numFmtId="3" fontId="0" fillId="0" borderId="11" xfId="0" applyNumberFormat="1" applyBorder="1"/>
    <xf numFmtId="0" fontId="15" fillId="0" borderId="24" xfId="1" applyFont="1" applyBorder="1"/>
    <xf numFmtId="1" fontId="0" fillId="0" borderId="41" xfId="0" applyNumberFormat="1" applyBorder="1"/>
    <xf numFmtId="3" fontId="21" fillId="0" borderId="0" xfId="0" applyNumberFormat="1" applyFont="1"/>
    <xf numFmtId="4" fontId="21" fillId="0" borderId="0" xfId="0" applyNumberFormat="1" applyFont="1"/>
    <xf numFmtId="0" fontId="20" fillId="0" borderId="0" xfId="0" applyFont="1"/>
    <xf numFmtId="0" fontId="0" fillId="0" borderId="44" xfId="0" applyBorder="1"/>
    <xf numFmtId="0" fontId="0" fillId="0" borderId="41" xfId="0" applyBorder="1"/>
    <xf numFmtId="0" fontId="15" fillId="0" borderId="46" xfId="1" applyFont="1" applyBorder="1"/>
    <xf numFmtId="3" fontId="0" fillId="0" borderId="41" xfId="0" applyNumberFormat="1" applyBorder="1"/>
    <xf numFmtId="3" fontId="22" fillId="0" borderId="4" xfId="0" applyNumberFormat="1" applyFont="1" applyBorder="1"/>
    <xf numFmtId="1" fontId="22" fillId="0" borderId="4" xfId="0" applyNumberFormat="1" applyFont="1" applyBorder="1"/>
    <xf numFmtId="3" fontId="0" fillId="0" borderId="47" xfId="0" applyNumberFormat="1" applyBorder="1"/>
    <xf numFmtId="0" fontId="0" fillId="0" borderId="48" xfId="0" applyBorder="1"/>
    <xf numFmtId="0" fontId="16" fillId="10" borderId="40" xfId="1" applyFont="1" applyFill="1" applyBorder="1" applyAlignment="1">
      <alignment horizontal="center"/>
    </xf>
    <xf numFmtId="0" fontId="0" fillId="0" borderId="46" xfId="0" applyBorder="1"/>
    <xf numFmtId="0" fontId="1" fillId="14" borderId="37" xfId="0" applyFont="1" applyFill="1" applyBorder="1"/>
    <xf numFmtId="3" fontId="1" fillId="14" borderId="38" xfId="0" applyNumberFormat="1" applyFont="1" applyFill="1" applyBorder="1"/>
    <xf numFmtId="0" fontId="1" fillId="14" borderId="19" xfId="0" applyFont="1" applyFill="1" applyBorder="1"/>
    <xf numFmtId="3" fontId="1" fillId="14" borderId="20" xfId="0" applyNumberFormat="1" applyFont="1" applyFill="1" applyBorder="1"/>
    <xf numFmtId="0" fontId="16" fillId="14" borderId="37" xfId="1" applyFont="1" applyFill="1" applyBorder="1"/>
    <xf numFmtId="4" fontId="0" fillId="0" borderId="0" xfId="0" applyNumberFormat="1"/>
    <xf numFmtId="3" fontId="1" fillId="13" borderId="39" xfId="0" applyNumberFormat="1" applyFont="1" applyFill="1" applyBorder="1"/>
    <xf numFmtId="3" fontId="0" fillId="0" borderId="33" xfId="0" applyNumberFormat="1" applyBorder="1"/>
    <xf numFmtId="3" fontId="0" fillId="0" borderId="18" xfId="0" applyNumberFormat="1" applyBorder="1"/>
    <xf numFmtId="0" fontId="16" fillId="12" borderId="23" xfId="1" applyFont="1" applyFill="1" applyBorder="1" applyAlignment="1">
      <alignment horizontal="center"/>
    </xf>
    <xf numFmtId="3" fontId="0" fillId="0" borderId="16" xfId="0" applyNumberFormat="1" applyBorder="1"/>
    <xf numFmtId="3" fontId="1" fillId="14" borderId="39" xfId="0" applyNumberFormat="1" applyFont="1" applyFill="1" applyBorder="1"/>
    <xf numFmtId="0" fontId="16" fillId="12" borderId="36" xfId="1" applyFont="1" applyFill="1" applyBorder="1" applyAlignment="1">
      <alignment horizontal="center"/>
    </xf>
    <xf numFmtId="3" fontId="0" fillId="0" borderId="21" xfId="0" applyNumberFormat="1" applyBorder="1"/>
    <xf numFmtId="0" fontId="16" fillId="12" borderId="49" xfId="1" applyFont="1" applyFill="1" applyBorder="1" applyAlignment="1">
      <alignment horizontal="center"/>
    </xf>
    <xf numFmtId="1" fontId="0" fillId="0" borderId="16" xfId="0" applyNumberFormat="1" applyBorder="1"/>
    <xf numFmtId="1" fontId="0" fillId="0" borderId="18" xfId="0" applyNumberFormat="1" applyBorder="1"/>
    <xf numFmtId="1" fontId="0" fillId="0" borderId="21" xfId="0" applyNumberFormat="1" applyBorder="1"/>
    <xf numFmtId="1" fontId="0" fillId="0" borderId="33" xfId="0" applyNumberFormat="1" applyBorder="1"/>
    <xf numFmtId="1" fontId="0" fillId="0" borderId="45" xfId="0" applyNumberFormat="1" applyBorder="1"/>
    <xf numFmtId="0" fontId="15" fillId="0" borderId="17" xfId="1" applyFont="1" applyBorder="1"/>
    <xf numFmtId="3" fontId="0" fillId="0" borderId="45" xfId="0" applyNumberFormat="1" applyBorder="1"/>
    <xf numFmtId="3" fontId="0" fillId="0" borderId="0" xfId="0" applyNumberFormat="1"/>
    <xf numFmtId="3" fontId="23" fillId="0" borderId="0" xfId="0" applyNumberFormat="1" applyFont="1"/>
    <xf numFmtId="1" fontId="22" fillId="0" borderId="18" xfId="0" applyNumberFormat="1" applyFont="1" applyBorder="1"/>
    <xf numFmtId="4" fontId="0" fillId="0" borderId="10" xfId="0" applyNumberFormat="1" applyBorder="1"/>
    <xf numFmtId="3" fontId="1" fillId="14" borderId="21" xfId="0" applyNumberFormat="1" applyFont="1" applyFill="1" applyBorder="1"/>
    <xf numFmtId="1" fontId="0" fillId="0" borderId="0" xfId="0" applyNumberFormat="1"/>
    <xf numFmtId="1" fontId="16" fillId="12" borderId="21" xfId="1" applyNumberFormat="1" applyFont="1" applyFill="1" applyBorder="1" applyAlignment="1">
      <alignment horizontal="center"/>
    </xf>
    <xf numFmtId="1" fontId="0" fillId="0" borderId="10" xfId="0" applyNumberFormat="1" applyBorder="1"/>
    <xf numFmtId="1" fontId="1" fillId="13" borderId="39" xfId="0" applyNumberFormat="1" applyFont="1" applyFill="1" applyBorder="1"/>
    <xf numFmtId="1" fontId="16" fillId="12" borderId="20" xfId="1" applyNumberFormat="1" applyFont="1" applyFill="1" applyBorder="1" applyAlignment="1">
      <alignment horizontal="center"/>
    </xf>
    <xf numFmtId="1" fontId="16" fillId="12" borderId="22" xfId="1" applyNumberFormat="1" applyFont="1" applyFill="1" applyBorder="1" applyAlignment="1">
      <alignment horizontal="center"/>
    </xf>
    <xf numFmtId="1" fontId="16" fillId="12" borderId="23" xfId="1" applyNumberFormat="1" applyFont="1" applyFill="1" applyBorder="1" applyAlignment="1">
      <alignment horizontal="center"/>
    </xf>
    <xf numFmtId="1" fontId="1" fillId="14" borderId="38" xfId="0" applyNumberFormat="1" applyFont="1" applyFill="1" applyBorder="1"/>
    <xf numFmtId="1" fontId="1" fillId="14" borderId="39" xfId="0" applyNumberFormat="1" applyFont="1" applyFill="1" applyBorder="1"/>
    <xf numFmtId="0" fontId="16" fillId="11" borderId="15" xfId="1" applyFont="1" applyFill="1" applyBorder="1" applyAlignment="1">
      <alignment horizontal="center" vertical="center" wrapText="1"/>
    </xf>
    <xf numFmtId="0" fontId="16" fillId="10" borderId="15" xfId="1" applyFont="1" applyFill="1" applyBorder="1" applyAlignment="1">
      <alignment horizontal="center" vertical="center" wrapText="1"/>
    </xf>
    <xf numFmtId="0" fontId="16" fillId="12" borderId="15" xfId="1" applyFont="1" applyFill="1" applyBorder="1" applyAlignment="1">
      <alignment horizontal="center" vertical="center" wrapText="1"/>
    </xf>
    <xf numFmtId="0" fontId="16" fillId="12" borderId="16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center" vertical="center"/>
    </xf>
    <xf numFmtId="0" fontId="17" fillId="0" borderId="18" xfId="1" applyFont="1" applyBorder="1" applyAlignment="1">
      <alignment horizontal="center" vertical="center" wrapText="1"/>
    </xf>
    <xf numFmtId="0" fontId="16" fillId="9" borderId="6" xfId="1" applyFont="1" applyFill="1" applyBorder="1" applyAlignment="1">
      <alignment horizontal="center" vertical="center" wrapText="1"/>
    </xf>
    <xf numFmtId="0" fontId="16" fillId="10" borderId="6" xfId="1" applyFont="1" applyFill="1" applyBorder="1" applyAlignment="1">
      <alignment horizontal="center" vertical="center" wrapText="1"/>
    </xf>
    <xf numFmtId="1" fontId="16" fillId="12" borderId="6" xfId="1" applyNumberFormat="1" applyFont="1" applyFill="1" applyBorder="1" applyAlignment="1">
      <alignment horizontal="center" vertical="center" wrapText="1"/>
    </xf>
    <xf numFmtId="1" fontId="16" fillId="12" borderId="7" xfId="1" applyNumberFormat="1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/>
    </xf>
    <xf numFmtId="1" fontId="17" fillId="0" borderId="1" xfId="1" applyNumberFormat="1" applyFont="1" applyBorder="1" applyAlignment="1">
      <alignment horizontal="center" vertical="center" wrapText="1"/>
    </xf>
    <xf numFmtId="1" fontId="17" fillId="0" borderId="9" xfId="1" applyNumberFormat="1" applyFont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0" fontId="16" fillId="12" borderId="6" xfId="1" applyFont="1" applyFill="1" applyBorder="1" applyAlignment="1">
      <alignment horizontal="center" vertical="center" wrapText="1"/>
    </xf>
    <xf numFmtId="0" fontId="16" fillId="12" borderId="7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6" fillId="10" borderId="28" xfId="1" applyFont="1" applyFill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8" fillId="8" borderId="30" xfId="1" applyFont="1" applyFill="1" applyBorder="1" applyAlignment="1">
      <alignment horizontal="center" vertical="center"/>
    </xf>
    <xf numFmtId="0" fontId="18" fillId="8" borderId="31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50" xfId="1" applyFont="1" applyBorder="1" applyAlignment="1">
      <alignment horizontal="center" vertical="center" wrapText="1"/>
    </xf>
  </cellXfs>
  <cellStyles count="24">
    <cellStyle name="Accent" xfId="8" xr:uid="{21228B39-2437-4E73-BDB6-8A3C5F457A9D}"/>
    <cellStyle name="Accent 1" xfId="9" xr:uid="{56BE0E8E-8576-4ED2-BF8E-207D8306F64D}"/>
    <cellStyle name="Accent 2" xfId="10" xr:uid="{44E4A38A-09A3-4FA3-A781-13B6E4AF5C3A}"/>
    <cellStyle name="Accent 3" xfId="11" xr:uid="{304C9EFB-5026-46C6-B934-EE7390D1B980}"/>
    <cellStyle name="Bad 2" xfId="6" xr:uid="{675E36C7-A12A-49F3-82A1-C470B92A9AA1}"/>
    <cellStyle name="Comma 2" xfId="2" xr:uid="{18655B9C-CACD-4339-B311-C66F9040A854}"/>
    <cellStyle name="Error" xfId="12" xr:uid="{61055A74-EAC9-4AB4-BE20-788A5C661B1F}"/>
    <cellStyle name="Footnote" xfId="13" xr:uid="{48829D9C-6E3A-4B51-91E0-98D1953B43D3}"/>
    <cellStyle name="Heading" xfId="14" xr:uid="{98564364-DB9E-4DC1-92A0-F9E7B1236D8D}"/>
    <cellStyle name="Heading 1 2" xfId="3" xr:uid="{C8AE8FD3-78E6-4EEA-A032-245FBCB10E39}"/>
    <cellStyle name="Heading 2 2" xfId="4" xr:uid="{D916F72A-C7E3-4FD9-9A45-4E47E9B2DBE6}"/>
    <cellStyle name="Heading 3 2" xfId="5" xr:uid="{37FFE318-49CA-42FD-B6CA-B5A803571DD0}"/>
    <cellStyle name="Heading1" xfId="15" xr:uid="{A18C2622-9325-42B7-99C1-F78CC17136B9}"/>
    <cellStyle name="Neutral 2" xfId="7" xr:uid="{CA2F6F5A-CE3F-46EF-AD6E-0AFEA23D9AD0}"/>
    <cellStyle name="Normal" xfId="0" builtinId="0"/>
    <cellStyle name="Normal 2" xfId="1" xr:uid="{223CC9BF-73BB-452F-8910-A380A431D89F}"/>
    <cellStyle name="Normalno 2" xfId="16" xr:uid="{FD31A882-8EDC-4DEC-A020-EAED681F009D}"/>
    <cellStyle name="Normalno 3" xfId="17" xr:uid="{C78D624F-C0EB-4718-BA15-43D623C572E0}"/>
    <cellStyle name="Result" xfId="18" xr:uid="{E08E029C-66ED-48EB-B926-7DD4D358E4DD}"/>
    <cellStyle name="Result2" xfId="19" xr:uid="{7A6C8E58-24E2-484A-9358-7FC0C33B1E13}"/>
    <cellStyle name="Status" xfId="20" xr:uid="{03BB7B31-C899-4ABE-AC1A-4E64993CAC20}"/>
    <cellStyle name="Text" xfId="21" xr:uid="{A76F36E9-B83C-4DBC-9ED5-A77A955AD7C5}"/>
    <cellStyle name="Warning" xfId="22" xr:uid="{AD44C0A0-6388-419F-A161-FB8B47830D65}"/>
    <cellStyle name="Zarez" xfId="23" xr:uid="{9DFA0376-A0CA-44C2-A8EE-FB944DBF3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AFFE-FEAA-4A9A-8103-6C9EB2FBA3C3}">
  <sheetPr>
    <pageSetUpPr fitToPage="1"/>
  </sheetPr>
  <dimension ref="A1:I83"/>
  <sheetViews>
    <sheetView workbookViewId="0">
      <selection sqref="A1:XFD1"/>
    </sheetView>
  </sheetViews>
  <sheetFormatPr defaultRowHeight="15" x14ac:dyDescent="0.25"/>
  <cols>
    <col min="1" max="1" width="54.140625" customWidth="1"/>
    <col min="2" max="2" width="21.42578125" customWidth="1"/>
    <col min="3" max="3" width="18.7109375" customWidth="1"/>
    <col min="4" max="4" width="17.140625" customWidth="1"/>
    <col min="5" max="5" width="19.28515625" customWidth="1"/>
    <col min="6" max="6" width="16.140625" style="85" customWidth="1"/>
    <col min="7" max="7" width="16.85546875" style="85" customWidth="1"/>
  </cols>
  <sheetData>
    <row r="1" spans="1:9" ht="15.75" x14ac:dyDescent="0.25">
      <c r="A1" s="2" t="s">
        <v>141</v>
      </c>
    </row>
    <row r="2" spans="1:9" x14ac:dyDescent="0.25">
      <c r="A2" t="s">
        <v>56</v>
      </c>
    </row>
    <row r="3" spans="1:9" ht="15.75" thickBot="1" x14ac:dyDescent="0.3"/>
    <row r="4" spans="1:9" ht="50.25" customHeight="1" x14ac:dyDescent="0.25">
      <c r="A4" s="9"/>
      <c r="B4" s="94" t="s">
        <v>57</v>
      </c>
      <c r="C4" s="94"/>
      <c r="D4" s="95" t="s">
        <v>58</v>
      </c>
      <c r="E4" s="95"/>
      <c r="F4" s="96" t="s">
        <v>4</v>
      </c>
      <c r="G4" s="97"/>
    </row>
    <row r="5" spans="1:9" ht="29.25" customHeight="1" x14ac:dyDescent="0.25">
      <c r="A5" s="10"/>
      <c r="B5" s="98">
        <v>1</v>
      </c>
      <c r="C5" s="98"/>
      <c r="D5" s="99">
        <v>2</v>
      </c>
      <c r="E5" s="99"/>
      <c r="F5" s="98" t="s">
        <v>10</v>
      </c>
      <c r="G5" s="100"/>
    </row>
    <row r="6" spans="1:9" ht="29.25" customHeight="1" thickBot="1" x14ac:dyDescent="0.3">
      <c r="A6" s="33"/>
      <c r="B6" s="34" t="s">
        <v>0</v>
      </c>
      <c r="C6" s="34" t="s">
        <v>1</v>
      </c>
      <c r="D6" s="11" t="s">
        <v>0</v>
      </c>
      <c r="E6" s="11" t="s">
        <v>1</v>
      </c>
      <c r="F6" s="89" t="s">
        <v>0</v>
      </c>
      <c r="G6" s="86" t="s">
        <v>1</v>
      </c>
    </row>
    <row r="7" spans="1:9" x14ac:dyDescent="0.25">
      <c r="A7" s="55" t="s">
        <v>79</v>
      </c>
      <c r="B7" s="41">
        <v>32399</v>
      </c>
      <c r="C7" s="29">
        <v>141797</v>
      </c>
      <c r="D7" s="29">
        <v>29361</v>
      </c>
      <c r="E7" s="29">
        <v>125855</v>
      </c>
      <c r="F7" s="44">
        <v>110.35</v>
      </c>
      <c r="G7" s="76">
        <v>112.67</v>
      </c>
    </row>
    <row r="8" spans="1:9" x14ac:dyDescent="0.25">
      <c r="A8" s="18" t="s">
        <v>78</v>
      </c>
      <c r="B8" s="42">
        <v>31334</v>
      </c>
      <c r="C8" s="24">
        <v>134314</v>
      </c>
      <c r="D8" s="24">
        <v>45065</v>
      </c>
      <c r="E8" s="24">
        <v>220781</v>
      </c>
      <c r="F8" s="36">
        <v>69.53</v>
      </c>
      <c r="G8" s="74">
        <v>60.84</v>
      </c>
    </row>
    <row r="9" spans="1:9" x14ac:dyDescent="0.25">
      <c r="A9" s="18" t="s">
        <v>80</v>
      </c>
      <c r="B9" s="42">
        <v>37552</v>
      </c>
      <c r="C9" s="24">
        <v>89656</v>
      </c>
      <c r="D9" s="24">
        <v>30135</v>
      </c>
      <c r="E9" s="24">
        <v>72264</v>
      </c>
      <c r="F9" s="36">
        <v>124.61</v>
      </c>
      <c r="G9" s="74">
        <v>124.07</v>
      </c>
    </row>
    <row r="10" spans="1:9" x14ac:dyDescent="0.25">
      <c r="A10" s="18" t="s">
        <v>77</v>
      </c>
      <c r="B10" s="42">
        <v>35197</v>
      </c>
      <c r="C10" s="24">
        <v>82762</v>
      </c>
      <c r="D10" s="24">
        <v>29691</v>
      </c>
      <c r="E10" s="24">
        <v>70997</v>
      </c>
      <c r="F10" s="36">
        <v>118.54</v>
      </c>
      <c r="G10" s="74">
        <v>116.57</v>
      </c>
    </row>
    <row r="11" spans="1:9" x14ac:dyDescent="0.25">
      <c r="A11" s="18" t="s">
        <v>81</v>
      </c>
      <c r="B11" s="42">
        <v>15327</v>
      </c>
      <c r="C11" s="24">
        <v>75976</v>
      </c>
      <c r="D11" s="24">
        <v>15646</v>
      </c>
      <c r="E11" s="24">
        <v>83630</v>
      </c>
      <c r="F11" s="36">
        <v>97.96</v>
      </c>
      <c r="G11" s="74">
        <v>90.85</v>
      </c>
    </row>
    <row r="12" spans="1:9" x14ac:dyDescent="0.25">
      <c r="A12" s="18" t="s">
        <v>59</v>
      </c>
      <c r="B12" s="42">
        <v>22782</v>
      </c>
      <c r="C12" s="24">
        <v>70122</v>
      </c>
      <c r="D12" s="24">
        <v>17328</v>
      </c>
      <c r="E12" s="24">
        <v>56155</v>
      </c>
      <c r="F12" s="36">
        <v>131.47999999999999</v>
      </c>
      <c r="G12" s="74">
        <v>124.87</v>
      </c>
    </row>
    <row r="13" spans="1:9" x14ac:dyDescent="0.25">
      <c r="A13" s="18" t="s">
        <v>82</v>
      </c>
      <c r="B13" s="42">
        <v>17606</v>
      </c>
      <c r="C13" s="24">
        <v>62687</v>
      </c>
      <c r="D13" s="24">
        <v>20473</v>
      </c>
      <c r="E13" s="24">
        <v>72648</v>
      </c>
      <c r="F13" s="36">
        <v>86</v>
      </c>
      <c r="G13" s="74">
        <v>86.29</v>
      </c>
      <c r="I13" t="s">
        <v>76</v>
      </c>
    </row>
    <row r="14" spans="1:9" x14ac:dyDescent="0.25">
      <c r="A14" s="18" t="s">
        <v>84</v>
      </c>
      <c r="B14" s="42">
        <v>10977</v>
      </c>
      <c r="C14" s="24">
        <v>53181</v>
      </c>
      <c r="D14" s="24">
        <v>9013</v>
      </c>
      <c r="E14" s="24">
        <v>49088</v>
      </c>
      <c r="F14" s="36">
        <v>121.79</v>
      </c>
      <c r="G14" s="74">
        <v>108.34</v>
      </c>
    </row>
    <row r="15" spans="1:9" x14ac:dyDescent="0.25">
      <c r="A15" s="18" t="s">
        <v>83</v>
      </c>
      <c r="B15" s="42">
        <v>10654</v>
      </c>
      <c r="C15" s="24">
        <v>40220</v>
      </c>
      <c r="D15" s="24">
        <v>10671</v>
      </c>
      <c r="E15" s="24">
        <v>40875</v>
      </c>
      <c r="F15" s="36">
        <v>99.84</v>
      </c>
      <c r="G15" s="74">
        <v>98.4</v>
      </c>
    </row>
    <row r="16" spans="1:9" x14ac:dyDescent="0.25">
      <c r="A16" s="18" t="s">
        <v>85</v>
      </c>
      <c r="B16" s="42">
        <v>8962</v>
      </c>
      <c r="C16" s="24">
        <v>32357</v>
      </c>
      <c r="D16" s="24">
        <v>9788</v>
      </c>
      <c r="E16" s="24">
        <v>37712</v>
      </c>
      <c r="F16" s="36">
        <v>91.56</v>
      </c>
      <c r="G16" s="74">
        <v>85.8</v>
      </c>
    </row>
    <row r="17" spans="1:7" x14ac:dyDescent="0.25">
      <c r="A17" s="18" t="s">
        <v>87</v>
      </c>
      <c r="B17" s="42">
        <v>5117</v>
      </c>
      <c r="C17" s="24">
        <v>24275</v>
      </c>
      <c r="D17" s="24">
        <v>5492</v>
      </c>
      <c r="E17" s="24">
        <v>26373</v>
      </c>
      <c r="F17" s="36">
        <v>93.17</v>
      </c>
      <c r="G17" s="74">
        <v>92.04</v>
      </c>
    </row>
    <row r="18" spans="1:7" x14ac:dyDescent="0.25">
      <c r="A18" s="18" t="s">
        <v>89</v>
      </c>
      <c r="B18" s="42">
        <v>4811</v>
      </c>
      <c r="C18" s="24">
        <v>22659</v>
      </c>
      <c r="D18" s="24">
        <v>3414</v>
      </c>
      <c r="E18" s="24">
        <v>18131</v>
      </c>
      <c r="F18" s="36">
        <v>140.91999999999999</v>
      </c>
      <c r="G18" s="74">
        <v>124.97</v>
      </c>
    </row>
    <row r="19" spans="1:7" x14ac:dyDescent="0.25">
      <c r="A19" s="18" t="s">
        <v>60</v>
      </c>
      <c r="B19" s="42">
        <v>7889</v>
      </c>
      <c r="C19" s="24">
        <v>20666</v>
      </c>
      <c r="D19" s="24">
        <v>6941</v>
      </c>
      <c r="E19" s="24">
        <v>17883</v>
      </c>
      <c r="F19" s="36">
        <v>113.66</v>
      </c>
      <c r="G19" s="74">
        <v>115.56</v>
      </c>
    </row>
    <row r="20" spans="1:7" x14ac:dyDescent="0.25">
      <c r="A20" s="18" t="s">
        <v>86</v>
      </c>
      <c r="B20" s="42">
        <v>5557</v>
      </c>
      <c r="C20" s="24">
        <v>20413</v>
      </c>
      <c r="D20" s="24">
        <v>4681</v>
      </c>
      <c r="E20" s="24">
        <v>18589</v>
      </c>
      <c r="F20" s="36">
        <v>118.71</v>
      </c>
      <c r="G20" s="74">
        <v>109.81</v>
      </c>
    </row>
    <row r="21" spans="1:7" x14ac:dyDescent="0.25">
      <c r="A21" s="18" t="s">
        <v>62</v>
      </c>
      <c r="B21" s="42">
        <v>4219</v>
      </c>
      <c r="C21" s="24">
        <v>15776</v>
      </c>
      <c r="D21" s="24">
        <v>4682</v>
      </c>
      <c r="E21" s="24">
        <v>18020</v>
      </c>
      <c r="F21" s="36">
        <v>90.11</v>
      </c>
      <c r="G21" s="74">
        <v>87.55</v>
      </c>
    </row>
    <row r="22" spans="1:7" x14ac:dyDescent="0.25">
      <c r="A22" s="18" t="s">
        <v>92</v>
      </c>
      <c r="B22" s="42">
        <v>3938</v>
      </c>
      <c r="C22" s="24">
        <v>14436</v>
      </c>
      <c r="D22" s="24">
        <v>3187</v>
      </c>
      <c r="E22" s="24">
        <v>14135</v>
      </c>
      <c r="F22" s="36">
        <v>123.56</v>
      </c>
      <c r="G22" s="74">
        <v>102.13</v>
      </c>
    </row>
    <row r="23" spans="1:7" x14ac:dyDescent="0.25">
      <c r="A23" s="18" t="s">
        <v>88</v>
      </c>
      <c r="B23" s="42">
        <v>2345</v>
      </c>
      <c r="C23" s="24">
        <v>14380</v>
      </c>
      <c r="D23" s="24">
        <v>1801</v>
      </c>
      <c r="E23" s="24">
        <v>10899</v>
      </c>
      <c r="F23" s="36">
        <v>130.21</v>
      </c>
      <c r="G23" s="74">
        <v>131.94</v>
      </c>
    </row>
    <row r="24" spans="1:7" x14ac:dyDescent="0.25">
      <c r="A24" s="18" t="s">
        <v>63</v>
      </c>
      <c r="B24" s="42">
        <v>5475</v>
      </c>
      <c r="C24" s="24">
        <v>13106</v>
      </c>
      <c r="D24" s="24">
        <v>5403</v>
      </c>
      <c r="E24" s="24">
        <v>13674</v>
      </c>
      <c r="F24" s="36">
        <v>101.33</v>
      </c>
      <c r="G24" s="74">
        <v>95.85</v>
      </c>
    </row>
    <row r="25" spans="1:7" x14ac:dyDescent="0.25">
      <c r="A25" s="18" t="s">
        <v>90</v>
      </c>
      <c r="B25" s="42">
        <v>4110</v>
      </c>
      <c r="C25" s="24">
        <v>11898</v>
      </c>
      <c r="D25" s="24">
        <v>4072</v>
      </c>
      <c r="E25" s="24">
        <v>12218</v>
      </c>
      <c r="F25" s="36">
        <v>100.93</v>
      </c>
      <c r="G25" s="74">
        <v>97.38</v>
      </c>
    </row>
    <row r="26" spans="1:7" x14ac:dyDescent="0.25">
      <c r="A26" s="18" t="s">
        <v>61</v>
      </c>
      <c r="B26" s="42">
        <v>2383</v>
      </c>
      <c r="C26" s="24">
        <v>10985</v>
      </c>
      <c r="D26" s="24">
        <v>2184</v>
      </c>
      <c r="E26" s="24">
        <v>11692</v>
      </c>
      <c r="F26" s="36">
        <v>109.11</v>
      </c>
      <c r="G26" s="74">
        <v>93.95</v>
      </c>
    </row>
    <row r="27" spans="1:7" x14ac:dyDescent="0.25">
      <c r="A27" s="18" t="s">
        <v>95</v>
      </c>
      <c r="B27" s="42">
        <v>3167</v>
      </c>
      <c r="C27" s="24">
        <v>10509</v>
      </c>
      <c r="D27" s="24">
        <v>3165</v>
      </c>
      <c r="E27" s="24">
        <v>10953</v>
      </c>
      <c r="F27" s="36">
        <v>100.06</v>
      </c>
      <c r="G27" s="74">
        <v>95.95</v>
      </c>
    </row>
    <row r="28" spans="1:7" x14ac:dyDescent="0.25">
      <c r="A28" s="18" t="s">
        <v>93</v>
      </c>
      <c r="B28" s="42">
        <v>4709</v>
      </c>
      <c r="C28" s="24">
        <v>10091</v>
      </c>
      <c r="D28" s="24">
        <v>4875</v>
      </c>
      <c r="E28" s="24">
        <v>10120</v>
      </c>
      <c r="F28" s="36">
        <v>96.59</v>
      </c>
      <c r="G28" s="74">
        <v>99.71</v>
      </c>
    </row>
    <row r="29" spans="1:7" x14ac:dyDescent="0.25">
      <c r="A29" s="18" t="s">
        <v>94</v>
      </c>
      <c r="B29" s="42">
        <v>3453</v>
      </c>
      <c r="C29" s="24">
        <v>8700</v>
      </c>
      <c r="D29" s="24">
        <v>2909</v>
      </c>
      <c r="E29" s="24">
        <v>7584</v>
      </c>
      <c r="F29" s="36">
        <v>118.7</v>
      </c>
      <c r="G29" s="74">
        <v>114.72</v>
      </c>
    </row>
    <row r="30" spans="1:7" x14ac:dyDescent="0.25">
      <c r="A30" s="18" t="s">
        <v>64</v>
      </c>
      <c r="B30" s="42">
        <v>2339</v>
      </c>
      <c r="C30" s="24">
        <v>7650</v>
      </c>
      <c r="D30" s="24">
        <v>2413</v>
      </c>
      <c r="E30" s="24">
        <v>8475</v>
      </c>
      <c r="F30" s="36">
        <v>96.93</v>
      </c>
      <c r="G30" s="74">
        <v>90.27</v>
      </c>
    </row>
    <row r="31" spans="1:7" x14ac:dyDescent="0.25">
      <c r="A31" s="18" t="s">
        <v>91</v>
      </c>
      <c r="B31" s="42">
        <v>1844</v>
      </c>
      <c r="C31" s="24">
        <v>7627</v>
      </c>
      <c r="D31" s="24">
        <v>1672</v>
      </c>
      <c r="E31" s="24">
        <v>7444</v>
      </c>
      <c r="F31" s="36">
        <v>110.29</v>
      </c>
      <c r="G31" s="74">
        <v>102.46</v>
      </c>
    </row>
    <row r="32" spans="1:7" x14ac:dyDescent="0.25">
      <c r="A32" s="18" t="s">
        <v>98</v>
      </c>
      <c r="B32" s="42">
        <v>2942</v>
      </c>
      <c r="C32" s="24">
        <v>7604</v>
      </c>
      <c r="D32" s="24">
        <v>2947</v>
      </c>
      <c r="E32" s="24">
        <v>7377</v>
      </c>
      <c r="F32" s="36">
        <v>99.83</v>
      </c>
      <c r="G32" s="74">
        <v>103.08</v>
      </c>
    </row>
    <row r="33" spans="1:7" x14ac:dyDescent="0.25">
      <c r="A33" s="18" t="s">
        <v>97</v>
      </c>
      <c r="B33" s="42">
        <v>4827</v>
      </c>
      <c r="C33" s="24">
        <v>7212</v>
      </c>
      <c r="D33" s="24">
        <v>4628</v>
      </c>
      <c r="E33" s="24">
        <v>7214</v>
      </c>
      <c r="F33" s="36">
        <v>104.3</v>
      </c>
      <c r="G33" s="74">
        <v>99.97</v>
      </c>
    </row>
    <row r="34" spans="1:7" x14ac:dyDescent="0.25">
      <c r="A34" s="18" t="s">
        <v>96</v>
      </c>
      <c r="B34" s="42">
        <v>2669</v>
      </c>
      <c r="C34" s="24">
        <v>6808</v>
      </c>
      <c r="D34" s="24">
        <v>2329</v>
      </c>
      <c r="E34" s="24">
        <v>5951</v>
      </c>
      <c r="F34" s="36">
        <v>114.6</v>
      </c>
      <c r="G34" s="74">
        <v>114.4</v>
      </c>
    </row>
    <row r="35" spans="1:7" x14ac:dyDescent="0.25">
      <c r="A35" s="18" t="s">
        <v>99</v>
      </c>
      <c r="B35" s="42">
        <v>1571</v>
      </c>
      <c r="C35" s="24">
        <v>6360</v>
      </c>
      <c r="D35" s="24">
        <v>1832</v>
      </c>
      <c r="E35" s="24">
        <v>8645</v>
      </c>
      <c r="F35" s="36">
        <v>85.75</v>
      </c>
      <c r="G35" s="74">
        <v>73.569999999999993</v>
      </c>
    </row>
    <row r="36" spans="1:7" x14ac:dyDescent="0.25">
      <c r="A36" s="18" t="s">
        <v>100</v>
      </c>
      <c r="B36" s="42">
        <v>2680</v>
      </c>
      <c r="C36" s="24">
        <v>6290</v>
      </c>
      <c r="D36" s="24">
        <v>2932</v>
      </c>
      <c r="E36" s="24">
        <v>6717</v>
      </c>
      <c r="F36" s="36">
        <v>91.41</v>
      </c>
      <c r="G36" s="74">
        <v>93.64</v>
      </c>
    </row>
    <row r="37" spans="1:7" x14ac:dyDescent="0.25">
      <c r="A37" s="18" t="s">
        <v>104</v>
      </c>
      <c r="B37" s="42">
        <v>2103</v>
      </c>
      <c r="C37" s="24">
        <v>5259</v>
      </c>
      <c r="D37" s="24">
        <v>1772</v>
      </c>
      <c r="E37" s="24">
        <v>4081</v>
      </c>
      <c r="F37" s="36">
        <v>118.68</v>
      </c>
      <c r="G37" s="74">
        <v>128.87</v>
      </c>
    </row>
    <row r="38" spans="1:7" x14ac:dyDescent="0.25">
      <c r="A38" s="18" t="s">
        <v>105</v>
      </c>
      <c r="B38" s="42">
        <v>1017</v>
      </c>
      <c r="C38" s="24">
        <v>4223</v>
      </c>
      <c r="D38" s="24">
        <v>877</v>
      </c>
      <c r="E38" s="24">
        <v>3640</v>
      </c>
      <c r="F38" s="36">
        <v>115.96</v>
      </c>
      <c r="G38" s="74">
        <v>116.02</v>
      </c>
    </row>
    <row r="39" spans="1:7" x14ac:dyDescent="0.25">
      <c r="A39" s="18" t="s">
        <v>102</v>
      </c>
      <c r="B39" s="42">
        <v>2912</v>
      </c>
      <c r="C39" s="24">
        <v>4187</v>
      </c>
      <c r="D39" s="24">
        <v>3844</v>
      </c>
      <c r="E39" s="24">
        <v>5497</v>
      </c>
      <c r="F39" s="36">
        <v>75.75</v>
      </c>
      <c r="G39" s="74">
        <v>76.17</v>
      </c>
    </row>
    <row r="40" spans="1:7" x14ac:dyDescent="0.25">
      <c r="A40" s="18" t="s">
        <v>66</v>
      </c>
      <c r="B40" s="42">
        <v>1479</v>
      </c>
      <c r="C40" s="24">
        <v>4118</v>
      </c>
      <c r="D40" s="24">
        <v>1303</v>
      </c>
      <c r="E40" s="24">
        <v>4982</v>
      </c>
      <c r="F40" s="36">
        <v>113.51</v>
      </c>
      <c r="G40" s="74">
        <v>82.66</v>
      </c>
    </row>
    <row r="41" spans="1:7" x14ac:dyDescent="0.25">
      <c r="A41" s="18" t="s">
        <v>101</v>
      </c>
      <c r="B41" s="42">
        <v>1542</v>
      </c>
      <c r="C41" s="24">
        <v>3989</v>
      </c>
      <c r="D41" s="24">
        <v>571</v>
      </c>
      <c r="E41" s="24">
        <v>2219</v>
      </c>
      <c r="F41" s="36">
        <v>270.05</v>
      </c>
      <c r="G41" s="74">
        <v>179.77</v>
      </c>
    </row>
    <row r="42" spans="1:7" x14ac:dyDescent="0.25">
      <c r="A42" s="18" t="s">
        <v>107</v>
      </c>
      <c r="B42" s="42">
        <v>1632</v>
      </c>
      <c r="C42" s="24">
        <v>3961</v>
      </c>
      <c r="D42" s="24">
        <v>1546</v>
      </c>
      <c r="E42" s="24">
        <v>3882</v>
      </c>
      <c r="F42" s="36">
        <v>105.56</v>
      </c>
      <c r="G42" s="74">
        <v>102.04</v>
      </c>
    </row>
    <row r="43" spans="1:7" x14ac:dyDescent="0.25">
      <c r="A43" s="18" t="s">
        <v>103</v>
      </c>
      <c r="B43" s="42">
        <v>571</v>
      </c>
      <c r="C43" s="24">
        <v>3566</v>
      </c>
      <c r="D43" s="24">
        <v>806</v>
      </c>
      <c r="E43" s="24">
        <v>3999</v>
      </c>
      <c r="F43" s="36">
        <v>70.84</v>
      </c>
      <c r="G43" s="74">
        <v>89.17</v>
      </c>
    </row>
    <row r="44" spans="1:7" x14ac:dyDescent="0.25">
      <c r="A44" s="18" t="s">
        <v>65</v>
      </c>
      <c r="B44" s="42">
        <v>1341</v>
      </c>
      <c r="C44" s="24">
        <v>3550</v>
      </c>
      <c r="D44" s="24">
        <v>990</v>
      </c>
      <c r="E44" s="24">
        <v>2348</v>
      </c>
      <c r="F44" s="36">
        <v>135.44999999999999</v>
      </c>
      <c r="G44" s="74">
        <v>151.19</v>
      </c>
    </row>
    <row r="45" spans="1:7" x14ac:dyDescent="0.25">
      <c r="A45" s="18" t="s">
        <v>106</v>
      </c>
      <c r="B45" s="42">
        <v>1146</v>
      </c>
      <c r="C45" s="24">
        <v>3522</v>
      </c>
      <c r="D45" s="24">
        <v>1320</v>
      </c>
      <c r="E45" s="24">
        <v>3958</v>
      </c>
      <c r="F45" s="36">
        <v>86.82</v>
      </c>
      <c r="G45" s="74">
        <v>88.98</v>
      </c>
    </row>
    <row r="46" spans="1:7" x14ac:dyDescent="0.25">
      <c r="A46" s="18" t="s">
        <v>109</v>
      </c>
      <c r="B46" s="42">
        <v>861</v>
      </c>
      <c r="C46" s="24">
        <v>3235</v>
      </c>
      <c r="D46" s="24">
        <v>776</v>
      </c>
      <c r="E46" s="24">
        <v>3071</v>
      </c>
      <c r="F46" s="36">
        <v>110.95</v>
      </c>
      <c r="G46" s="74">
        <v>105.34</v>
      </c>
    </row>
    <row r="47" spans="1:7" x14ac:dyDescent="0.25">
      <c r="A47" s="18" t="s">
        <v>108</v>
      </c>
      <c r="B47" s="42">
        <v>2693</v>
      </c>
      <c r="C47" s="24">
        <v>3164</v>
      </c>
      <c r="D47" s="24">
        <v>2599</v>
      </c>
      <c r="E47" s="24">
        <v>3110</v>
      </c>
      <c r="F47" s="36">
        <v>103.62</v>
      </c>
      <c r="G47" s="74">
        <v>101.74</v>
      </c>
    </row>
    <row r="48" spans="1:7" x14ac:dyDescent="0.25">
      <c r="A48" s="18" t="s">
        <v>68</v>
      </c>
      <c r="B48" s="42">
        <v>1215</v>
      </c>
      <c r="C48" s="24">
        <v>3090</v>
      </c>
      <c r="D48" s="24">
        <v>1332</v>
      </c>
      <c r="E48" s="24">
        <v>3145</v>
      </c>
      <c r="F48" s="36">
        <v>91.22</v>
      </c>
      <c r="G48" s="74">
        <v>98.25</v>
      </c>
    </row>
    <row r="49" spans="1:7" x14ac:dyDescent="0.25">
      <c r="A49" s="18" t="s">
        <v>114</v>
      </c>
      <c r="B49" s="42">
        <v>632</v>
      </c>
      <c r="C49" s="24">
        <v>2609</v>
      </c>
      <c r="D49" s="24">
        <v>918</v>
      </c>
      <c r="E49" s="24">
        <v>3571</v>
      </c>
      <c r="F49" s="36">
        <v>68.849999999999994</v>
      </c>
      <c r="G49" s="74">
        <v>73.06</v>
      </c>
    </row>
    <row r="50" spans="1:7" x14ac:dyDescent="0.25">
      <c r="A50" s="18" t="s">
        <v>67</v>
      </c>
      <c r="B50" s="42">
        <v>1822</v>
      </c>
      <c r="C50" s="24">
        <v>2589</v>
      </c>
      <c r="D50" s="24">
        <v>1453</v>
      </c>
      <c r="E50" s="24">
        <v>2025</v>
      </c>
      <c r="F50" s="36">
        <v>125.4</v>
      </c>
      <c r="G50" s="74">
        <v>127.85</v>
      </c>
    </row>
    <row r="51" spans="1:7" x14ac:dyDescent="0.25">
      <c r="A51" s="18" t="s">
        <v>112</v>
      </c>
      <c r="B51" s="42">
        <v>887</v>
      </c>
      <c r="C51" s="24">
        <v>1924</v>
      </c>
      <c r="D51" s="24">
        <v>628</v>
      </c>
      <c r="E51" s="24">
        <v>1559</v>
      </c>
      <c r="F51" s="36">
        <v>141.24</v>
      </c>
      <c r="G51" s="74">
        <v>123.41</v>
      </c>
    </row>
    <row r="52" spans="1:7" x14ac:dyDescent="0.25">
      <c r="A52" s="18" t="s">
        <v>113</v>
      </c>
      <c r="B52" s="42">
        <v>525</v>
      </c>
      <c r="C52" s="24">
        <v>1894</v>
      </c>
      <c r="D52" s="24">
        <v>548</v>
      </c>
      <c r="E52" s="24">
        <v>1909</v>
      </c>
      <c r="F52" s="36">
        <v>95.8</v>
      </c>
      <c r="G52" s="74">
        <v>99.21</v>
      </c>
    </row>
    <row r="53" spans="1:7" x14ac:dyDescent="0.25">
      <c r="A53" s="18" t="s">
        <v>118</v>
      </c>
      <c r="B53" s="42">
        <v>642</v>
      </c>
      <c r="C53" s="24">
        <v>1775</v>
      </c>
      <c r="D53" s="24">
        <v>743</v>
      </c>
      <c r="E53" s="24">
        <v>1992</v>
      </c>
      <c r="F53" s="36">
        <v>86.41</v>
      </c>
      <c r="G53" s="74">
        <v>89.11</v>
      </c>
    </row>
    <row r="54" spans="1:7" x14ac:dyDescent="0.25">
      <c r="A54" s="18" t="s">
        <v>116</v>
      </c>
      <c r="B54" s="42">
        <v>367</v>
      </c>
      <c r="C54" s="24">
        <v>1265</v>
      </c>
      <c r="D54" s="24">
        <v>373</v>
      </c>
      <c r="E54" s="24">
        <v>1349</v>
      </c>
      <c r="F54" s="36">
        <v>98.39</v>
      </c>
      <c r="G54" s="74">
        <v>93.77</v>
      </c>
    </row>
    <row r="55" spans="1:7" x14ac:dyDescent="0.25">
      <c r="A55" s="18" t="s">
        <v>120</v>
      </c>
      <c r="B55" s="42">
        <v>509</v>
      </c>
      <c r="C55" s="24">
        <v>1252</v>
      </c>
      <c r="D55" s="24">
        <v>608</v>
      </c>
      <c r="E55" s="24">
        <v>1220</v>
      </c>
      <c r="F55" s="36">
        <v>83.72</v>
      </c>
      <c r="G55" s="74">
        <v>102.62</v>
      </c>
    </row>
    <row r="56" spans="1:7" x14ac:dyDescent="0.25">
      <c r="A56" s="18" t="s">
        <v>111</v>
      </c>
      <c r="B56" s="42">
        <v>369</v>
      </c>
      <c r="C56" s="24">
        <v>1205</v>
      </c>
      <c r="D56" s="24">
        <v>520</v>
      </c>
      <c r="E56" s="24">
        <v>1505</v>
      </c>
      <c r="F56" s="36">
        <v>70.959999999999994</v>
      </c>
      <c r="G56" s="74">
        <v>80.069999999999993</v>
      </c>
    </row>
    <row r="57" spans="1:7" x14ac:dyDescent="0.25">
      <c r="A57" s="18" t="s">
        <v>117</v>
      </c>
      <c r="B57" s="42">
        <v>602</v>
      </c>
      <c r="C57" s="24">
        <v>1134</v>
      </c>
      <c r="D57" s="24">
        <v>560</v>
      </c>
      <c r="E57" s="24">
        <v>1351</v>
      </c>
      <c r="F57" s="36">
        <v>107.5</v>
      </c>
      <c r="G57" s="74">
        <v>83.94</v>
      </c>
    </row>
    <row r="58" spans="1:7" x14ac:dyDescent="0.25">
      <c r="A58" s="18" t="s">
        <v>119</v>
      </c>
      <c r="B58" s="42">
        <v>325</v>
      </c>
      <c r="C58" s="24">
        <v>1131</v>
      </c>
      <c r="D58" s="24">
        <v>307</v>
      </c>
      <c r="E58" s="24">
        <v>1258</v>
      </c>
      <c r="F58" s="36">
        <v>105.86</v>
      </c>
      <c r="G58" s="74">
        <v>89.9</v>
      </c>
    </row>
    <row r="59" spans="1:7" x14ac:dyDescent="0.25">
      <c r="A59" s="18" t="s">
        <v>121</v>
      </c>
      <c r="B59" s="42">
        <v>377</v>
      </c>
      <c r="C59" s="24">
        <v>1066</v>
      </c>
      <c r="D59" s="24">
        <v>374</v>
      </c>
      <c r="E59" s="24">
        <v>946</v>
      </c>
      <c r="F59" s="36">
        <v>100.8</v>
      </c>
      <c r="G59" s="74">
        <v>112.68</v>
      </c>
    </row>
    <row r="60" spans="1:7" x14ac:dyDescent="0.25">
      <c r="A60" s="18" t="s">
        <v>122</v>
      </c>
      <c r="B60" s="42">
        <v>222</v>
      </c>
      <c r="C60" s="24">
        <v>984</v>
      </c>
      <c r="D60" s="24">
        <v>195</v>
      </c>
      <c r="E60" s="24">
        <v>856</v>
      </c>
      <c r="F60" s="36">
        <v>113.85</v>
      </c>
      <c r="G60" s="74">
        <v>114.95</v>
      </c>
    </row>
    <row r="61" spans="1:7" x14ac:dyDescent="0.25">
      <c r="A61" s="18" t="s">
        <v>110</v>
      </c>
      <c r="B61" s="42">
        <v>282</v>
      </c>
      <c r="C61" s="24">
        <v>933</v>
      </c>
      <c r="D61" s="24">
        <v>252</v>
      </c>
      <c r="E61" s="24">
        <v>805</v>
      </c>
      <c r="F61" s="36">
        <v>111.9</v>
      </c>
      <c r="G61" s="74">
        <v>115.9</v>
      </c>
    </row>
    <row r="62" spans="1:7" x14ac:dyDescent="0.25">
      <c r="A62" s="18" t="s">
        <v>123</v>
      </c>
      <c r="B62" s="42">
        <v>141</v>
      </c>
      <c r="C62" s="24">
        <v>600</v>
      </c>
      <c r="D62" s="24">
        <v>158</v>
      </c>
      <c r="E62" s="24">
        <v>515</v>
      </c>
      <c r="F62" s="36">
        <v>89.24</v>
      </c>
      <c r="G62" s="74">
        <v>116.5</v>
      </c>
    </row>
    <row r="63" spans="1:7" x14ac:dyDescent="0.25">
      <c r="A63" s="18" t="s">
        <v>115</v>
      </c>
      <c r="B63" s="42">
        <v>262</v>
      </c>
      <c r="C63" s="24">
        <v>584</v>
      </c>
      <c r="D63" s="24">
        <v>161</v>
      </c>
      <c r="E63" s="24">
        <v>340</v>
      </c>
      <c r="F63" s="36">
        <v>162.72999999999999</v>
      </c>
      <c r="G63" s="74">
        <v>171.76</v>
      </c>
    </row>
    <row r="64" spans="1:7" x14ac:dyDescent="0.25">
      <c r="A64" s="18" t="s">
        <v>126</v>
      </c>
      <c r="B64" s="42">
        <v>136</v>
      </c>
      <c r="C64" s="24">
        <v>527</v>
      </c>
      <c r="D64" s="24">
        <v>123</v>
      </c>
      <c r="E64" s="24">
        <v>450</v>
      </c>
      <c r="F64" s="36">
        <v>110.57</v>
      </c>
      <c r="G64" s="74">
        <v>117.11</v>
      </c>
    </row>
    <row r="65" spans="1:7" x14ac:dyDescent="0.25">
      <c r="A65" s="18" t="s">
        <v>128</v>
      </c>
      <c r="B65" s="42">
        <v>172</v>
      </c>
      <c r="C65" s="24">
        <v>440</v>
      </c>
      <c r="D65" s="24">
        <v>189</v>
      </c>
      <c r="E65" s="24">
        <v>528</v>
      </c>
      <c r="F65" s="36">
        <v>91.01</v>
      </c>
      <c r="G65" s="74">
        <v>83.33</v>
      </c>
    </row>
    <row r="66" spans="1:7" x14ac:dyDescent="0.25">
      <c r="A66" s="18" t="s">
        <v>130</v>
      </c>
      <c r="B66" s="42">
        <v>148</v>
      </c>
      <c r="C66" s="24">
        <v>440</v>
      </c>
      <c r="D66" s="24">
        <v>105</v>
      </c>
      <c r="E66" s="24">
        <v>366</v>
      </c>
      <c r="F66" s="36">
        <v>140.94999999999999</v>
      </c>
      <c r="G66" s="74">
        <v>120.22</v>
      </c>
    </row>
    <row r="67" spans="1:7" x14ac:dyDescent="0.25">
      <c r="A67" s="18" t="s">
        <v>124</v>
      </c>
      <c r="B67" s="42">
        <v>140</v>
      </c>
      <c r="C67" s="24">
        <v>435</v>
      </c>
      <c r="D67" s="24">
        <v>171</v>
      </c>
      <c r="E67" s="24">
        <v>249</v>
      </c>
      <c r="F67" s="36">
        <v>81.87</v>
      </c>
      <c r="G67" s="74">
        <v>174.7</v>
      </c>
    </row>
    <row r="68" spans="1:7" x14ac:dyDescent="0.25">
      <c r="A68" s="18" t="s">
        <v>127</v>
      </c>
      <c r="B68" s="42">
        <v>187</v>
      </c>
      <c r="C68" s="24">
        <v>426</v>
      </c>
      <c r="D68" s="24">
        <v>199</v>
      </c>
      <c r="E68" s="24">
        <v>391</v>
      </c>
      <c r="F68" s="36">
        <v>93.97</v>
      </c>
      <c r="G68" s="74">
        <v>108.95</v>
      </c>
    </row>
    <row r="69" spans="1:7" x14ac:dyDescent="0.25">
      <c r="A69" s="18" t="s">
        <v>125</v>
      </c>
      <c r="B69" s="42">
        <v>260</v>
      </c>
      <c r="C69" s="24">
        <v>373</v>
      </c>
      <c r="D69" s="24">
        <v>297</v>
      </c>
      <c r="E69" s="24">
        <v>473</v>
      </c>
      <c r="F69" s="36">
        <v>87.54</v>
      </c>
      <c r="G69" s="74">
        <v>78.86</v>
      </c>
    </row>
    <row r="70" spans="1:7" x14ac:dyDescent="0.25">
      <c r="A70" s="18" t="s">
        <v>131</v>
      </c>
      <c r="B70" s="42">
        <v>104</v>
      </c>
      <c r="C70" s="24">
        <v>262</v>
      </c>
      <c r="D70" s="24">
        <v>103</v>
      </c>
      <c r="E70" s="24">
        <v>219</v>
      </c>
      <c r="F70" s="36">
        <v>100.97</v>
      </c>
      <c r="G70" s="74">
        <v>119.63</v>
      </c>
    </row>
    <row r="71" spans="1:7" x14ac:dyDescent="0.25">
      <c r="A71" s="18" t="s">
        <v>129</v>
      </c>
      <c r="B71" s="42">
        <v>91</v>
      </c>
      <c r="C71" s="24">
        <v>247</v>
      </c>
      <c r="D71" s="24">
        <v>82</v>
      </c>
      <c r="E71" s="24">
        <v>214</v>
      </c>
      <c r="F71" s="36">
        <v>110.98</v>
      </c>
      <c r="G71" s="74">
        <v>115.42</v>
      </c>
    </row>
    <row r="72" spans="1:7" x14ac:dyDescent="0.25">
      <c r="A72" s="18" t="s">
        <v>132</v>
      </c>
      <c r="B72" s="42">
        <v>82</v>
      </c>
      <c r="C72" s="24">
        <v>229</v>
      </c>
      <c r="D72" s="24">
        <v>66</v>
      </c>
      <c r="E72" s="24">
        <v>215</v>
      </c>
      <c r="F72" s="36">
        <v>124.24</v>
      </c>
      <c r="G72" s="74">
        <v>106.51</v>
      </c>
    </row>
    <row r="73" spans="1:7" x14ac:dyDescent="0.25">
      <c r="A73" s="18" t="s">
        <v>69</v>
      </c>
      <c r="B73" s="42">
        <v>86</v>
      </c>
      <c r="C73" s="24">
        <v>179</v>
      </c>
      <c r="D73" s="24">
        <v>68</v>
      </c>
      <c r="E73" s="24">
        <v>158</v>
      </c>
      <c r="F73" s="36">
        <v>126.47</v>
      </c>
      <c r="G73" s="74">
        <v>113.29</v>
      </c>
    </row>
    <row r="74" spans="1:7" x14ac:dyDescent="0.25">
      <c r="A74" s="18" t="s">
        <v>133</v>
      </c>
      <c r="B74" s="42">
        <v>46</v>
      </c>
      <c r="C74" s="24">
        <v>158</v>
      </c>
      <c r="D74" s="24">
        <v>38</v>
      </c>
      <c r="E74" s="24">
        <v>180</v>
      </c>
      <c r="F74" s="36">
        <v>121.05</v>
      </c>
      <c r="G74" s="74">
        <v>87.78</v>
      </c>
    </row>
    <row r="75" spans="1:7" x14ac:dyDescent="0.25">
      <c r="A75" s="18" t="s">
        <v>134</v>
      </c>
      <c r="B75" s="42">
        <v>30</v>
      </c>
      <c r="C75" s="24">
        <v>99</v>
      </c>
      <c r="D75" s="24">
        <v>40</v>
      </c>
      <c r="E75" s="24">
        <v>113</v>
      </c>
      <c r="F75" s="36">
        <v>75</v>
      </c>
      <c r="G75" s="74">
        <v>87.61</v>
      </c>
    </row>
    <row r="76" spans="1:7" x14ac:dyDescent="0.25">
      <c r="A76" s="18" t="s">
        <v>136</v>
      </c>
      <c r="B76" s="42">
        <v>19</v>
      </c>
      <c r="C76" s="24">
        <v>77</v>
      </c>
      <c r="D76" s="24">
        <v>23</v>
      </c>
      <c r="E76" s="24">
        <v>80</v>
      </c>
      <c r="F76" s="36">
        <v>82.61</v>
      </c>
      <c r="G76" s="74">
        <v>96.25</v>
      </c>
    </row>
    <row r="77" spans="1:7" x14ac:dyDescent="0.25">
      <c r="A77" s="18" t="s">
        <v>135</v>
      </c>
      <c r="B77" s="42">
        <v>35</v>
      </c>
      <c r="C77" s="24">
        <v>68</v>
      </c>
      <c r="D77" s="24">
        <v>27</v>
      </c>
      <c r="E77" s="24">
        <v>63</v>
      </c>
      <c r="F77" s="36">
        <v>129.63</v>
      </c>
      <c r="G77" s="74">
        <v>107.94</v>
      </c>
    </row>
    <row r="78" spans="1:7" x14ac:dyDescent="0.25">
      <c r="A78" s="18" t="s">
        <v>137</v>
      </c>
      <c r="B78" s="42">
        <v>17</v>
      </c>
      <c r="C78" s="24">
        <v>49</v>
      </c>
      <c r="D78" s="24">
        <v>12</v>
      </c>
      <c r="E78" s="24">
        <v>25</v>
      </c>
      <c r="F78" s="36">
        <v>141.66999999999999</v>
      </c>
      <c r="G78" s="74">
        <v>196</v>
      </c>
    </row>
    <row r="79" spans="1:7" x14ac:dyDescent="0.25">
      <c r="A79" s="18" t="s">
        <v>139</v>
      </c>
      <c r="B79" s="42">
        <v>13</v>
      </c>
      <c r="C79" s="24">
        <v>20</v>
      </c>
      <c r="D79" s="24">
        <v>2</v>
      </c>
      <c r="E79" s="24">
        <v>4</v>
      </c>
      <c r="F79" s="36">
        <v>650</v>
      </c>
      <c r="G79" s="74">
        <v>500</v>
      </c>
    </row>
    <row r="80" spans="1:7" x14ac:dyDescent="0.25">
      <c r="A80" s="18" t="s">
        <v>140</v>
      </c>
      <c r="B80" s="42">
        <v>8</v>
      </c>
      <c r="C80" s="24">
        <v>14</v>
      </c>
      <c r="D80" s="24">
        <v>3</v>
      </c>
      <c r="E80" s="24">
        <v>6</v>
      </c>
      <c r="F80" s="36">
        <v>266.67</v>
      </c>
      <c r="G80" s="74">
        <v>233.33</v>
      </c>
    </row>
    <row r="81" spans="1:7" x14ac:dyDescent="0.25">
      <c r="A81" s="18" t="s">
        <v>138</v>
      </c>
      <c r="B81" s="6">
        <v>8</v>
      </c>
      <c r="C81" s="6">
        <v>10</v>
      </c>
      <c r="D81" s="6">
        <v>16</v>
      </c>
      <c r="E81" s="6">
        <v>25</v>
      </c>
      <c r="F81" s="36">
        <v>50</v>
      </c>
      <c r="G81" s="74">
        <v>40</v>
      </c>
    </row>
    <row r="82" spans="1:7" ht="15.75" thickBot="1" x14ac:dyDescent="0.3">
      <c r="A82" s="19"/>
      <c r="G82" s="87"/>
    </row>
    <row r="83" spans="1:7" ht="15.75" thickBot="1" x14ac:dyDescent="0.3">
      <c r="A83" s="30" t="s">
        <v>3</v>
      </c>
      <c r="B83" s="31">
        <f>SUM(B7:B81)</f>
        <v>326893</v>
      </c>
      <c r="C83" s="31">
        <f>SUM(C7:C81)</f>
        <v>1101379</v>
      </c>
      <c r="D83" s="31">
        <f>SUM(D7:D81)</f>
        <v>315828</v>
      </c>
      <c r="E83" s="31">
        <f>SUM(E7:E81)</f>
        <v>1140991</v>
      </c>
      <c r="F83" s="37">
        <f>B83/D83*100</f>
        <v>103.50348924097928</v>
      </c>
      <c r="G83" s="88">
        <f>C83/E83*100</f>
        <v>96.528281117028968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4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6703-9843-46E8-869C-1C58BB08F1B5}">
  <sheetPr>
    <pageSetUpPr fitToPage="1"/>
  </sheetPr>
  <dimension ref="A1:G83"/>
  <sheetViews>
    <sheetView workbookViewId="0">
      <selection activeCell="P20" sqref="P20"/>
    </sheetView>
  </sheetViews>
  <sheetFormatPr defaultRowHeight="15" x14ac:dyDescent="0.25"/>
  <cols>
    <col min="1" max="1" width="54.85546875" customWidth="1"/>
    <col min="2" max="2" width="22.140625" customWidth="1"/>
    <col min="3" max="3" width="18.5703125" customWidth="1"/>
    <col min="4" max="4" width="19" customWidth="1"/>
    <col min="5" max="5" width="18.140625" customWidth="1"/>
    <col min="6" max="6" width="19.140625" style="85" customWidth="1"/>
    <col min="7" max="7" width="18.28515625" style="85" customWidth="1"/>
  </cols>
  <sheetData>
    <row r="1" spans="1:7" ht="15.75" x14ac:dyDescent="0.25">
      <c r="A1" s="2" t="s">
        <v>141</v>
      </c>
    </row>
    <row r="2" spans="1:7" x14ac:dyDescent="0.25">
      <c r="A2" t="s">
        <v>53</v>
      </c>
    </row>
    <row r="3" spans="1:7" ht="15.75" thickBot="1" x14ac:dyDescent="0.3"/>
    <row r="4" spans="1:7" ht="44.25" customHeight="1" x14ac:dyDescent="0.25">
      <c r="A4" s="5"/>
      <c r="B4" s="101" t="s">
        <v>54</v>
      </c>
      <c r="C4" s="101"/>
      <c r="D4" s="102" t="s">
        <v>55</v>
      </c>
      <c r="E4" s="102"/>
      <c r="F4" s="103" t="s">
        <v>4</v>
      </c>
      <c r="G4" s="104"/>
    </row>
    <row r="5" spans="1:7" ht="31.5" customHeight="1" x14ac:dyDescent="0.25">
      <c r="A5" s="4"/>
      <c r="B5" s="105">
        <v>1</v>
      </c>
      <c r="C5" s="105"/>
      <c r="D5" s="106">
        <v>2</v>
      </c>
      <c r="E5" s="106"/>
      <c r="F5" s="107" t="s">
        <v>10</v>
      </c>
      <c r="G5" s="108"/>
    </row>
    <row r="6" spans="1:7" ht="36.75" customHeight="1" thickBot="1" x14ac:dyDescent="0.3">
      <c r="A6" s="35"/>
      <c r="B6" s="12" t="s">
        <v>0</v>
      </c>
      <c r="C6" s="12" t="s">
        <v>1</v>
      </c>
      <c r="D6" s="11" t="s">
        <v>0</v>
      </c>
      <c r="E6" s="11" t="s">
        <v>1</v>
      </c>
      <c r="F6" s="90" t="s">
        <v>0</v>
      </c>
      <c r="G6" s="91" t="s">
        <v>1</v>
      </c>
    </row>
    <row r="7" spans="1:7" x14ac:dyDescent="0.25">
      <c r="A7" s="25" t="s">
        <v>77</v>
      </c>
      <c r="B7" s="26">
        <v>106656</v>
      </c>
      <c r="C7" s="26">
        <v>233870</v>
      </c>
      <c r="D7" s="26">
        <v>96662</v>
      </c>
      <c r="E7" s="26">
        <v>217145</v>
      </c>
      <c r="F7" s="38">
        <v>110.34</v>
      </c>
      <c r="G7" s="73">
        <v>107.7</v>
      </c>
    </row>
    <row r="8" spans="1:7" x14ac:dyDescent="0.25">
      <c r="A8" s="18" t="s">
        <v>78</v>
      </c>
      <c r="B8" s="24">
        <v>52138</v>
      </c>
      <c r="C8" s="24">
        <v>220515</v>
      </c>
      <c r="D8" s="24">
        <v>69921</v>
      </c>
      <c r="E8" s="24">
        <v>311432</v>
      </c>
      <c r="F8" s="36">
        <v>74.569999999999993</v>
      </c>
      <c r="G8" s="76">
        <v>70.81</v>
      </c>
    </row>
    <row r="9" spans="1:7" x14ac:dyDescent="0.25">
      <c r="A9" s="18" t="s">
        <v>79</v>
      </c>
      <c r="B9" s="24">
        <v>44315</v>
      </c>
      <c r="C9" s="24">
        <v>186046</v>
      </c>
      <c r="D9" s="24">
        <v>40145</v>
      </c>
      <c r="E9" s="24">
        <v>161409</v>
      </c>
      <c r="F9" s="36">
        <v>110.39</v>
      </c>
      <c r="G9" s="76">
        <v>115.26</v>
      </c>
    </row>
    <row r="10" spans="1:7" x14ac:dyDescent="0.25">
      <c r="A10" s="18" t="s">
        <v>80</v>
      </c>
      <c r="B10" s="24">
        <v>55140</v>
      </c>
      <c r="C10" s="24">
        <v>139309</v>
      </c>
      <c r="D10" s="24">
        <v>44348</v>
      </c>
      <c r="E10" s="24">
        <v>109259</v>
      </c>
      <c r="F10" s="36">
        <v>124.33</v>
      </c>
      <c r="G10" s="76">
        <v>127.5</v>
      </c>
    </row>
    <row r="11" spans="1:7" x14ac:dyDescent="0.25">
      <c r="A11" s="18" t="s">
        <v>59</v>
      </c>
      <c r="B11" s="24">
        <v>42314</v>
      </c>
      <c r="C11" s="24">
        <v>128747</v>
      </c>
      <c r="D11" s="24">
        <v>38391</v>
      </c>
      <c r="E11" s="24">
        <v>121778</v>
      </c>
      <c r="F11" s="36">
        <v>110.22</v>
      </c>
      <c r="G11" s="76">
        <v>105.72</v>
      </c>
    </row>
    <row r="12" spans="1:7" x14ac:dyDescent="0.25">
      <c r="A12" s="18" t="s">
        <v>81</v>
      </c>
      <c r="B12" s="24">
        <v>25313</v>
      </c>
      <c r="C12" s="24">
        <v>114183</v>
      </c>
      <c r="D12" s="24">
        <v>28310</v>
      </c>
      <c r="E12" s="24">
        <v>128695</v>
      </c>
      <c r="F12" s="36">
        <v>89.41</v>
      </c>
      <c r="G12" s="76">
        <v>88.72</v>
      </c>
    </row>
    <row r="13" spans="1:7" x14ac:dyDescent="0.25">
      <c r="A13" s="18" t="s">
        <v>82</v>
      </c>
      <c r="B13" s="24">
        <v>30041</v>
      </c>
      <c r="C13" s="24">
        <v>107536</v>
      </c>
      <c r="D13" s="24">
        <v>36834</v>
      </c>
      <c r="E13" s="24">
        <v>126735</v>
      </c>
      <c r="F13" s="36">
        <v>81.56</v>
      </c>
      <c r="G13" s="76">
        <v>84.85</v>
      </c>
    </row>
    <row r="14" spans="1:7" x14ac:dyDescent="0.25">
      <c r="A14" s="18" t="s">
        <v>83</v>
      </c>
      <c r="B14" s="24">
        <v>17263</v>
      </c>
      <c r="C14" s="24">
        <v>63449</v>
      </c>
      <c r="D14" s="24">
        <v>15873</v>
      </c>
      <c r="E14" s="24">
        <v>57147</v>
      </c>
      <c r="F14" s="36">
        <v>108.76</v>
      </c>
      <c r="G14" s="76">
        <v>111.03</v>
      </c>
    </row>
    <row r="15" spans="1:7" x14ac:dyDescent="0.25">
      <c r="A15" s="18" t="s">
        <v>84</v>
      </c>
      <c r="B15" s="24">
        <v>12626</v>
      </c>
      <c r="C15" s="24">
        <v>59143</v>
      </c>
      <c r="D15" s="24">
        <v>11845</v>
      </c>
      <c r="E15" s="24">
        <v>57241</v>
      </c>
      <c r="F15" s="36">
        <v>106.59</v>
      </c>
      <c r="G15" s="76">
        <v>103.32</v>
      </c>
    </row>
    <row r="16" spans="1:7" x14ac:dyDescent="0.25">
      <c r="A16" s="18" t="s">
        <v>85</v>
      </c>
      <c r="B16" s="24">
        <v>14139</v>
      </c>
      <c r="C16" s="24">
        <v>50116</v>
      </c>
      <c r="D16" s="24">
        <v>15390</v>
      </c>
      <c r="E16" s="24">
        <v>59017</v>
      </c>
      <c r="F16" s="36">
        <v>91.87</v>
      </c>
      <c r="G16" s="76">
        <v>84.92</v>
      </c>
    </row>
    <row r="17" spans="1:7" x14ac:dyDescent="0.25">
      <c r="A17" s="18" t="s">
        <v>86</v>
      </c>
      <c r="B17" s="24">
        <v>14216</v>
      </c>
      <c r="C17" s="24">
        <v>44725</v>
      </c>
      <c r="D17" s="24">
        <v>13616</v>
      </c>
      <c r="E17" s="24">
        <v>42917</v>
      </c>
      <c r="F17" s="36">
        <v>104.41</v>
      </c>
      <c r="G17" s="76">
        <v>104.21</v>
      </c>
    </row>
    <row r="18" spans="1:7" x14ac:dyDescent="0.25">
      <c r="A18" s="18" t="s">
        <v>87</v>
      </c>
      <c r="B18" s="24">
        <v>6423</v>
      </c>
      <c r="C18" s="24">
        <v>29639</v>
      </c>
      <c r="D18" s="24">
        <v>6905</v>
      </c>
      <c r="E18" s="24">
        <v>31747</v>
      </c>
      <c r="F18" s="36">
        <v>93.02</v>
      </c>
      <c r="G18" s="76">
        <v>93.36</v>
      </c>
    </row>
    <row r="19" spans="1:7" x14ac:dyDescent="0.25">
      <c r="A19" s="18" t="s">
        <v>60</v>
      </c>
      <c r="B19" s="24">
        <v>10769</v>
      </c>
      <c r="C19" s="24">
        <v>28681</v>
      </c>
      <c r="D19" s="24">
        <v>9289</v>
      </c>
      <c r="E19" s="24">
        <v>25087</v>
      </c>
      <c r="F19" s="36">
        <v>115.93</v>
      </c>
      <c r="G19" s="76">
        <v>114.33</v>
      </c>
    </row>
    <row r="20" spans="1:7" x14ac:dyDescent="0.25">
      <c r="A20" s="18" t="s">
        <v>88</v>
      </c>
      <c r="B20" s="24">
        <v>5373</v>
      </c>
      <c r="C20" s="24">
        <v>26919</v>
      </c>
      <c r="D20" s="24">
        <v>5016</v>
      </c>
      <c r="E20" s="24">
        <v>23375</v>
      </c>
      <c r="F20" s="36">
        <v>107.12</v>
      </c>
      <c r="G20" s="76">
        <v>115.16</v>
      </c>
    </row>
    <row r="21" spans="1:7" x14ac:dyDescent="0.25">
      <c r="A21" s="18" t="s">
        <v>89</v>
      </c>
      <c r="B21" s="24">
        <v>5877</v>
      </c>
      <c r="C21" s="24">
        <v>26445</v>
      </c>
      <c r="D21" s="24">
        <v>4443</v>
      </c>
      <c r="E21" s="24">
        <v>21766</v>
      </c>
      <c r="F21" s="36">
        <v>132.28</v>
      </c>
      <c r="G21" s="76">
        <v>121.5</v>
      </c>
    </row>
    <row r="22" spans="1:7" x14ac:dyDescent="0.25">
      <c r="A22" s="18" t="s">
        <v>61</v>
      </c>
      <c r="B22" s="24">
        <v>4435</v>
      </c>
      <c r="C22" s="24">
        <v>22079</v>
      </c>
      <c r="D22" s="24">
        <v>4305</v>
      </c>
      <c r="E22" s="24">
        <v>26749</v>
      </c>
      <c r="F22" s="36">
        <v>103.02</v>
      </c>
      <c r="G22" s="76">
        <v>82.54</v>
      </c>
    </row>
    <row r="23" spans="1:7" x14ac:dyDescent="0.25">
      <c r="A23" s="18" t="s">
        <v>90</v>
      </c>
      <c r="B23" s="24">
        <v>7440</v>
      </c>
      <c r="C23" s="24">
        <v>21781</v>
      </c>
      <c r="D23" s="24">
        <v>7255</v>
      </c>
      <c r="E23" s="24">
        <v>21694</v>
      </c>
      <c r="F23" s="36">
        <v>102.55</v>
      </c>
      <c r="G23" s="76">
        <v>100.4</v>
      </c>
    </row>
    <row r="24" spans="1:7" x14ac:dyDescent="0.25">
      <c r="A24" s="18" t="s">
        <v>91</v>
      </c>
      <c r="B24" s="24">
        <v>4265</v>
      </c>
      <c r="C24" s="24">
        <v>20903</v>
      </c>
      <c r="D24" s="24">
        <v>3872</v>
      </c>
      <c r="E24" s="24">
        <v>18576</v>
      </c>
      <c r="F24" s="36">
        <v>110.15</v>
      </c>
      <c r="G24" s="76">
        <v>112.53</v>
      </c>
    </row>
    <row r="25" spans="1:7" x14ac:dyDescent="0.25">
      <c r="A25" s="18" t="s">
        <v>92</v>
      </c>
      <c r="B25" s="24">
        <v>5520</v>
      </c>
      <c r="C25" s="24">
        <v>20425</v>
      </c>
      <c r="D25" s="24">
        <v>5014</v>
      </c>
      <c r="E25" s="24">
        <v>21906</v>
      </c>
      <c r="F25" s="36">
        <v>110.09</v>
      </c>
      <c r="G25" s="76">
        <v>93.24</v>
      </c>
    </row>
    <row r="26" spans="1:7" x14ac:dyDescent="0.25">
      <c r="A26" s="18" t="s">
        <v>62</v>
      </c>
      <c r="B26" s="24">
        <v>5597</v>
      </c>
      <c r="C26" s="24">
        <v>20359</v>
      </c>
      <c r="D26" s="24">
        <v>6021</v>
      </c>
      <c r="E26" s="24">
        <v>22497</v>
      </c>
      <c r="F26" s="36">
        <v>92.96</v>
      </c>
      <c r="G26" s="76">
        <v>90.5</v>
      </c>
    </row>
    <row r="27" spans="1:7" x14ac:dyDescent="0.25">
      <c r="A27" s="18" t="s">
        <v>63</v>
      </c>
      <c r="B27" s="24">
        <v>7721</v>
      </c>
      <c r="C27" s="24">
        <v>19356</v>
      </c>
      <c r="D27" s="24">
        <v>7400</v>
      </c>
      <c r="E27" s="24">
        <v>19420</v>
      </c>
      <c r="F27" s="36">
        <v>104.34</v>
      </c>
      <c r="G27" s="76">
        <v>99.67</v>
      </c>
    </row>
    <row r="28" spans="1:7" x14ac:dyDescent="0.25">
      <c r="A28" s="18" t="s">
        <v>93</v>
      </c>
      <c r="B28" s="24">
        <v>8573</v>
      </c>
      <c r="C28" s="24">
        <v>18987</v>
      </c>
      <c r="D28" s="24">
        <v>8482</v>
      </c>
      <c r="E28" s="24">
        <v>18847</v>
      </c>
      <c r="F28" s="36">
        <v>101.07</v>
      </c>
      <c r="G28" s="76">
        <v>100.74</v>
      </c>
    </row>
    <row r="29" spans="1:7" x14ac:dyDescent="0.25">
      <c r="A29" s="18" t="s">
        <v>94</v>
      </c>
      <c r="B29" s="24">
        <v>7369</v>
      </c>
      <c r="C29" s="24">
        <v>17784</v>
      </c>
      <c r="D29" s="24">
        <v>6825</v>
      </c>
      <c r="E29" s="24">
        <v>16491</v>
      </c>
      <c r="F29" s="36">
        <v>107.97</v>
      </c>
      <c r="G29" s="76">
        <v>107.84</v>
      </c>
    </row>
    <row r="30" spans="1:7" x14ac:dyDescent="0.25">
      <c r="A30" s="18" t="s">
        <v>95</v>
      </c>
      <c r="B30" s="24">
        <v>5404</v>
      </c>
      <c r="C30" s="24">
        <v>16761</v>
      </c>
      <c r="D30" s="24">
        <v>4885</v>
      </c>
      <c r="E30" s="24">
        <v>15577</v>
      </c>
      <c r="F30" s="36">
        <v>110.62</v>
      </c>
      <c r="G30" s="76">
        <v>107.6</v>
      </c>
    </row>
    <row r="31" spans="1:7" x14ac:dyDescent="0.25">
      <c r="A31" s="18" t="s">
        <v>96</v>
      </c>
      <c r="B31" s="24">
        <v>6141</v>
      </c>
      <c r="C31" s="24">
        <v>16274</v>
      </c>
      <c r="D31" s="24">
        <v>5652</v>
      </c>
      <c r="E31" s="24">
        <v>14758</v>
      </c>
      <c r="F31" s="36">
        <v>108.65</v>
      </c>
      <c r="G31" s="76">
        <v>110.27</v>
      </c>
    </row>
    <row r="32" spans="1:7" x14ac:dyDescent="0.25">
      <c r="A32" s="18" t="s">
        <v>64</v>
      </c>
      <c r="B32" s="24">
        <v>4697</v>
      </c>
      <c r="C32" s="24">
        <v>15144</v>
      </c>
      <c r="D32" s="24">
        <v>4645</v>
      </c>
      <c r="E32" s="24">
        <v>16003</v>
      </c>
      <c r="F32" s="36">
        <v>101.12</v>
      </c>
      <c r="G32" s="76">
        <v>94.63</v>
      </c>
    </row>
    <row r="33" spans="1:7" x14ac:dyDescent="0.25">
      <c r="A33" s="18" t="s">
        <v>97</v>
      </c>
      <c r="B33" s="24">
        <v>9613</v>
      </c>
      <c r="C33" s="24">
        <v>14663</v>
      </c>
      <c r="D33" s="24">
        <v>9222</v>
      </c>
      <c r="E33" s="24">
        <v>14131</v>
      </c>
      <c r="F33" s="36">
        <v>104.24</v>
      </c>
      <c r="G33" s="76">
        <v>103.76</v>
      </c>
    </row>
    <row r="34" spans="1:7" x14ac:dyDescent="0.25">
      <c r="A34" s="18" t="s">
        <v>98</v>
      </c>
      <c r="B34" s="24">
        <v>4989</v>
      </c>
      <c r="C34" s="24">
        <v>13258</v>
      </c>
      <c r="D34" s="24">
        <v>4560</v>
      </c>
      <c r="E34" s="24">
        <v>12545</v>
      </c>
      <c r="F34" s="36">
        <v>109.41</v>
      </c>
      <c r="G34" s="76">
        <v>105.68</v>
      </c>
    </row>
    <row r="35" spans="1:7" x14ac:dyDescent="0.25">
      <c r="A35" s="18" t="s">
        <v>99</v>
      </c>
      <c r="B35" s="24">
        <v>2473</v>
      </c>
      <c r="C35" s="24">
        <v>9790</v>
      </c>
      <c r="D35" s="24">
        <v>2842</v>
      </c>
      <c r="E35" s="24">
        <v>11703</v>
      </c>
      <c r="F35" s="36">
        <v>87.02</v>
      </c>
      <c r="G35" s="76">
        <v>83.65</v>
      </c>
    </row>
    <row r="36" spans="1:7" x14ac:dyDescent="0.25">
      <c r="A36" s="18" t="s">
        <v>100</v>
      </c>
      <c r="B36" s="24">
        <v>3907</v>
      </c>
      <c r="C36" s="24">
        <v>9639</v>
      </c>
      <c r="D36" s="24">
        <v>4248</v>
      </c>
      <c r="E36" s="24">
        <v>10075</v>
      </c>
      <c r="F36" s="36">
        <v>91.97</v>
      </c>
      <c r="G36" s="76">
        <v>95.67</v>
      </c>
    </row>
    <row r="37" spans="1:7" x14ac:dyDescent="0.25">
      <c r="A37" s="18" t="s">
        <v>101</v>
      </c>
      <c r="B37" s="24">
        <v>3286</v>
      </c>
      <c r="C37" s="24">
        <v>9146</v>
      </c>
      <c r="D37" s="24">
        <v>1619</v>
      </c>
      <c r="E37" s="24">
        <v>6815</v>
      </c>
      <c r="F37" s="36">
        <v>202.96</v>
      </c>
      <c r="G37" s="76">
        <v>134.19999999999999</v>
      </c>
    </row>
    <row r="38" spans="1:7" x14ac:dyDescent="0.25">
      <c r="A38" s="18" t="s">
        <v>102</v>
      </c>
      <c r="B38" s="24">
        <v>5991</v>
      </c>
      <c r="C38" s="24">
        <v>8579</v>
      </c>
      <c r="D38" s="24">
        <v>8028</v>
      </c>
      <c r="E38" s="24">
        <v>11437</v>
      </c>
      <c r="F38" s="36">
        <v>74.63</v>
      </c>
      <c r="G38" s="76">
        <v>75.010000000000005</v>
      </c>
    </row>
    <row r="39" spans="1:7" x14ac:dyDescent="0.25">
      <c r="A39" s="18" t="s">
        <v>103</v>
      </c>
      <c r="B39" s="24">
        <v>1576</v>
      </c>
      <c r="C39" s="24">
        <v>8439</v>
      </c>
      <c r="D39" s="24">
        <v>1646</v>
      </c>
      <c r="E39" s="24">
        <v>9348</v>
      </c>
      <c r="F39" s="36">
        <v>95.75</v>
      </c>
      <c r="G39" s="76">
        <v>90.28</v>
      </c>
    </row>
    <row r="40" spans="1:7" x14ac:dyDescent="0.25">
      <c r="A40" s="18" t="s">
        <v>104</v>
      </c>
      <c r="B40" s="24">
        <v>3145</v>
      </c>
      <c r="C40" s="24">
        <v>8098</v>
      </c>
      <c r="D40" s="24">
        <v>2593</v>
      </c>
      <c r="E40" s="24">
        <v>6137</v>
      </c>
      <c r="F40" s="36">
        <v>121.29</v>
      </c>
      <c r="G40" s="76">
        <v>131.94999999999999</v>
      </c>
    </row>
    <row r="41" spans="1:7" x14ac:dyDescent="0.25">
      <c r="A41" s="18" t="s">
        <v>105</v>
      </c>
      <c r="B41" s="24">
        <v>1815</v>
      </c>
      <c r="C41" s="24">
        <v>7665</v>
      </c>
      <c r="D41" s="24">
        <v>991</v>
      </c>
      <c r="E41" s="24">
        <v>4058</v>
      </c>
      <c r="F41" s="36">
        <v>183.15</v>
      </c>
      <c r="G41" s="76">
        <v>188.89</v>
      </c>
    </row>
    <row r="42" spans="1:7" x14ac:dyDescent="0.25">
      <c r="A42" s="18" t="s">
        <v>106</v>
      </c>
      <c r="B42" s="24">
        <v>2291</v>
      </c>
      <c r="C42" s="24">
        <v>7611</v>
      </c>
      <c r="D42" s="24">
        <v>2412</v>
      </c>
      <c r="E42" s="24">
        <v>7717</v>
      </c>
      <c r="F42" s="36">
        <v>94.98</v>
      </c>
      <c r="G42" s="76">
        <v>98.63</v>
      </c>
    </row>
    <row r="43" spans="1:7" x14ac:dyDescent="0.25">
      <c r="A43" s="18" t="s">
        <v>65</v>
      </c>
      <c r="B43" s="24">
        <v>3283</v>
      </c>
      <c r="C43" s="24">
        <v>7531</v>
      </c>
      <c r="D43" s="24">
        <v>3101</v>
      </c>
      <c r="E43" s="24">
        <v>6817</v>
      </c>
      <c r="F43" s="36">
        <v>105.87</v>
      </c>
      <c r="G43" s="76">
        <v>110.47</v>
      </c>
    </row>
    <row r="44" spans="1:7" x14ac:dyDescent="0.25">
      <c r="A44" s="18" t="s">
        <v>107</v>
      </c>
      <c r="B44" s="24">
        <v>2651</v>
      </c>
      <c r="C44" s="24">
        <v>7148</v>
      </c>
      <c r="D44" s="24">
        <v>2453</v>
      </c>
      <c r="E44" s="24">
        <v>6718</v>
      </c>
      <c r="F44" s="36">
        <v>108.07</v>
      </c>
      <c r="G44" s="76">
        <v>106.4</v>
      </c>
    </row>
    <row r="45" spans="1:7" x14ac:dyDescent="0.25">
      <c r="A45" s="18" t="s">
        <v>66</v>
      </c>
      <c r="B45" s="24">
        <v>2511</v>
      </c>
      <c r="C45" s="24">
        <v>7044</v>
      </c>
      <c r="D45" s="24">
        <v>2389</v>
      </c>
      <c r="E45" s="24">
        <v>8086</v>
      </c>
      <c r="F45" s="36">
        <v>105.11</v>
      </c>
      <c r="G45" s="76">
        <v>87.11</v>
      </c>
    </row>
    <row r="46" spans="1:7" x14ac:dyDescent="0.25">
      <c r="A46" s="18" t="s">
        <v>108</v>
      </c>
      <c r="B46" s="24">
        <v>4358</v>
      </c>
      <c r="C46" s="24">
        <v>5242</v>
      </c>
      <c r="D46" s="24">
        <v>4834</v>
      </c>
      <c r="E46" s="24">
        <v>5699</v>
      </c>
      <c r="F46" s="36">
        <v>90.15</v>
      </c>
      <c r="G46" s="76">
        <v>91.98</v>
      </c>
    </row>
    <row r="47" spans="1:7" x14ac:dyDescent="0.25">
      <c r="A47" s="18" t="s">
        <v>109</v>
      </c>
      <c r="B47" s="24">
        <v>1262</v>
      </c>
      <c r="C47" s="24">
        <v>4826</v>
      </c>
      <c r="D47" s="24">
        <v>1139</v>
      </c>
      <c r="E47" s="24">
        <v>4931</v>
      </c>
      <c r="F47" s="36">
        <v>110.8</v>
      </c>
      <c r="G47" s="76">
        <v>97.87</v>
      </c>
    </row>
    <row r="48" spans="1:7" x14ac:dyDescent="0.25">
      <c r="A48" s="18" t="s">
        <v>67</v>
      </c>
      <c r="B48" s="24">
        <v>3185</v>
      </c>
      <c r="C48" s="24">
        <v>4478</v>
      </c>
      <c r="D48" s="24">
        <v>2741</v>
      </c>
      <c r="E48" s="24">
        <v>3887</v>
      </c>
      <c r="F48" s="36">
        <v>116.2</v>
      </c>
      <c r="G48" s="76">
        <v>115.2</v>
      </c>
    </row>
    <row r="49" spans="1:7" x14ac:dyDescent="0.25">
      <c r="A49" s="18" t="s">
        <v>110</v>
      </c>
      <c r="B49" s="24">
        <v>1269</v>
      </c>
      <c r="C49" s="24">
        <v>4362</v>
      </c>
      <c r="D49" s="24">
        <v>996</v>
      </c>
      <c r="E49" s="24">
        <v>3327</v>
      </c>
      <c r="F49" s="36">
        <v>127.41</v>
      </c>
      <c r="G49" s="76">
        <v>131.11000000000001</v>
      </c>
    </row>
    <row r="50" spans="1:7" x14ac:dyDescent="0.25">
      <c r="A50" s="18" t="s">
        <v>68</v>
      </c>
      <c r="B50" s="24">
        <v>1619</v>
      </c>
      <c r="C50" s="24">
        <v>4063</v>
      </c>
      <c r="D50" s="24">
        <v>1718</v>
      </c>
      <c r="E50" s="24">
        <v>4221</v>
      </c>
      <c r="F50" s="36">
        <v>94.24</v>
      </c>
      <c r="G50" s="76">
        <v>96.26</v>
      </c>
    </row>
    <row r="51" spans="1:7" x14ac:dyDescent="0.25">
      <c r="A51" s="18" t="s">
        <v>111</v>
      </c>
      <c r="B51" s="24">
        <v>977</v>
      </c>
      <c r="C51" s="24">
        <v>3907</v>
      </c>
      <c r="D51" s="24">
        <v>1332</v>
      </c>
      <c r="E51" s="24">
        <v>3706</v>
      </c>
      <c r="F51" s="36">
        <v>73.349999999999994</v>
      </c>
      <c r="G51" s="76">
        <v>105.42</v>
      </c>
    </row>
    <row r="52" spans="1:7" x14ac:dyDescent="0.25">
      <c r="A52" s="18" t="s">
        <v>112</v>
      </c>
      <c r="B52" s="24">
        <v>1730</v>
      </c>
      <c r="C52" s="24">
        <v>3614</v>
      </c>
      <c r="D52" s="24">
        <v>1301</v>
      </c>
      <c r="E52" s="24">
        <v>3274</v>
      </c>
      <c r="F52" s="36">
        <v>132.97</v>
      </c>
      <c r="G52" s="76">
        <v>110.38</v>
      </c>
    </row>
    <row r="53" spans="1:7" x14ac:dyDescent="0.25">
      <c r="A53" s="18" t="s">
        <v>113</v>
      </c>
      <c r="B53" s="24">
        <v>813</v>
      </c>
      <c r="C53" s="24">
        <v>3608</v>
      </c>
      <c r="D53" s="24">
        <v>840</v>
      </c>
      <c r="E53" s="24">
        <v>3133</v>
      </c>
      <c r="F53" s="36">
        <v>96.79</v>
      </c>
      <c r="G53" s="76">
        <v>115.16</v>
      </c>
    </row>
    <row r="54" spans="1:7" x14ac:dyDescent="0.25">
      <c r="A54" s="18" t="s">
        <v>114</v>
      </c>
      <c r="B54" s="24">
        <v>799</v>
      </c>
      <c r="C54" s="24">
        <v>3314</v>
      </c>
      <c r="D54" s="24">
        <v>1243</v>
      </c>
      <c r="E54" s="24">
        <v>5102</v>
      </c>
      <c r="F54" s="36">
        <v>64.28</v>
      </c>
      <c r="G54" s="76">
        <v>64.95</v>
      </c>
    </row>
    <row r="55" spans="1:7" x14ac:dyDescent="0.25">
      <c r="A55" s="18" t="s">
        <v>115</v>
      </c>
      <c r="B55" s="24">
        <v>711</v>
      </c>
      <c r="C55" s="24">
        <v>3230</v>
      </c>
      <c r="D55" s="24">
        <v>434</v>
      </c>
      <c r="E55" s="24">
        <v>1230</v>
      </c>
      <c r="F55" s="36">
        <v>163.82</v>
      </c>
      <c r="G55" s="76">
        <v>262.60000000000002</v>
      </c>
    </row>
    <row r="56" spans="1:7" x14ac:dyDescent="0.25">
      <c r="A56" s="18" t="s">
        <v>116</v>
      </c>
      <c r="B56" s="24">
        <v>917</v>
      </c>
      <c r="C56" s="24">
        <v>3039</v>
      </c>
      <c r="D56" s="24">
        <v>893</v>
      </c>
      <c r="E56" s="24">
        <v>3021</v>
      </c>
      <c r="F56" s="36">
        <v>102.69</v>
      </c>
      <c r="G56" s="76">
        <v>100.6</v>
      </c>
    </row>
    <row r="57" spans="1:7" x14ac:dyDescent="0.25">
      <c r="A57" s="18" t="s">
        <v>117</v>
      </c>
      <c r="B57" s="24">
        <v>1141</v>
      </c>
      <c r="C57" s="24">
        <v>2920</v>
      </c>
      <c r="D57" s="24">
        <v>1136</v>
      </c>
      <c r="E57" s="24">
        <v>3800</v>
      </c>
      <c r="F57" s="36">
        <v>100.44</v>
      </c>
      <c r="G57" s="76">
        <v>76.84</v>
      </c>
    </row>
    <row r="58" spans="1:7" x14ac:dyDescent="0.25">
      <c r="A58" s="18" t="s">
        <v>118</v>
      </c>
      <c r="B58" s="24">
        <v>1021</v>
      </c>
      <c r="C58" s="24">
        <v>2909</v>
      </c>
      <c r="D58" s="24">
        <v>1099</v>
      </c>
      <c r="E58" s="24">
        <v>3055</v>
      </c>
      <c r="F58" s="36">
        <v>92.9</v>
      </c>
      <c r="G58" s="76">
        <v>95.22</v>
      </c>
    </row>
    <row r="59" spans="1:7" x14ac:dyDescent="0.25">
      <c r="A59" s="18" t="s">
        <v>119</v>
      </c>
      <c r="B59" s="24">
        <v>682</v>
      </c>
      <c r="C59" s="24">
        <v>2861</v>
      </c>
      <c r="D59" s="24">
        <v>714</v>
      </c>
      <c r="E59" s="24">
        <v>2825</v>
      </c>
      <c r="F59" s="36">
        <v>95.52</v>
      </c>
      <c r="G59" s="76">
        <v>101.27</v>
      </c>
    </row>
    <row r="60" spans="1:7" x14ac:dyDescent="0.25">
      <c r="A60" s="18" t="s">
        <v>120</v>
      </c>
      <c r="B60" s="24">
        <v>1272</v>
      </c>
      <c r="C60" s="24">
        <v>2663</v>
      </c>
      <c r="D60" s="24">
        <v>1187</v>
      </c>
      <c r="E60" s="24">
        <v>2990</v>
      </c>
      <c r="F60" s="36">
        <v>107.16</v>
      </c>
      <c r="G60" s="76">
        <v>89.06</v>
      </c>
    </row>
    <row r="61" spans="1:7" x14ac:dyDescent="0.25">
      <c r="A61" s="18" t="s">
        <v>121</v>
      </c>
      <c r="B61" s="24">
        <v>689</v>
      </c>
      <c r="C61" s="24">
        <v>1956</v>
      </c>
      <c r="D61" s="24">
        <v>553</v>
      </c>
      <c r="E61" s="24">
        <v>1460</v>
      </c>
      <c r="F61" s="36">
        <v>124.59</v>
      </c>
      <c r="G61" s="76">
        <v>133.97</v>
      </c>
    </row>
    <row r="62" spans="1:7" x14ac:dyDescent="0.25">
      <c r="A62" s="18" t="s">
        <v>122</v>
      </c>
      <c r="B62" s="24">
        <v>355</v>
      </c>
      <c r="C62" s="24">
        <v>1415</v>
      </c>
      <c r="D62" s="24">
        <v>300</v>
      </c>
      <c r="E62" s="24">
        <v>1178</v>
      </c>
      <c r="F62" s="36">
        <v>118.33</v>
      </c>
      <c r="G62" s="76">
        <v>120.12</v>
      </c>
    </row>
    <row r="63" spans="1:7" x14ac:dyDescent="0.25">
      <c r="A63" s="18" t="s">
        <v>123</v>
      </c>
      <c r="B63" s="24">
        <v>294</v>
      </c>
      <c r="C63" s="24">
        <v>1387</v>
      </c>
      <c r="D63" s="24">
        <v>254</v>
      </c>
      <c r="E63" s="24">
        <v>879</v>
      </c>
      <c r="F63" s="36">
        <v>115.75</v>
      </c>
      <c r="G63" s="76">
        <v>157.79</v>
      </c>
    </row>
    <row r="64" spans="1:7" x14ac:dyDescent="0.25">
      <c r="A64" s="18" t="s">
        <v>124</v>
      </c>
      <c r="B64" s="24">
        <v>497</v>
      </c>
      <c r="C64" s="24">
        <v>1252</v>
      </c>
      <c r="D64" s="24">
        <v>516</v>
      </c>
      <c r="E64" s="24">
        <v>789</v>
      </c>
      <c r="F64" s="36">
        <v>96.32</v>
      </c>
      <c r="G64" s="76">
        <v>158.68</v>
      </c>
    </row>
    <row r="65" spans="1:7" x14ac:dyDescent="0.25">
      <c r="A65" s="18" t="s">
        <v>125</v>
      </c>
      <c r="B65" s="24">
        <v>748</v>
      </c>
      <c r="C65" s="24">
        <v>1108</v>
      </c>
      <c r="D65" s="24">
        <v>799</v>
      </c>
      <c r="E65" s="24">
        <v>1230</v>
      </c>
      <c r="F65" s="36">
        <v>93.62</v>
      </c>
      <c r="G65" s="76">
        <v>90.08</v>
      </c>
    </row>
    <row r="66" spans="1:7" x14ac:dyDescent="0.25">
      <c r="A66" s="18" t="s">
        <v>126</v>
      </c>
      <c r="B66" s="24">
        <v>260</v>
      </c>
      <c r="C66" s="24">
        <v>988</v>
      </c>
      <c r="D66" s="24">
        <v>244</v>
      </c>
      <c r="E66" s="24">
        <v>839</v>
      </c>
      <c r="F66" s="36">
        <v>106.56</v>
      </c>
      <c r="G66" s="76">
        <v>117.76</v>
      </c>
    </row>
    <row r="67" spans="1:7" x14ac:dyDescent="0.25">
      <c r="A67" s="18" t="s">
        <v>127</v>
      </c>
      <c r="B67" s="24">
        <v>332</v>
      </c>
      <c r="C67" s="24">
        <v>737</v>
      </c>
      <c r="D67" s="24">
        <v>330</v>
      </c>
      <c r="E67" s="24">
        <v>635</v>
      </c>
      <c r="F67" s="36">
        <v>100.61</v>
      </c>
      <c r="G67" s="76">
        <v>116.06</v>
      </c>
    </row>
    <row r="68" spans="1:7" x14ac:dyDescent="0.25">
      <c r="A68" s="18" t="s">
        <v>128</v>
      </c>
      <c r="B68" s="24">
        <v>225</v>
      </c>
      <c r="C68" s="24">
        <v>637</v>
      </c>
      <c r="D68" s="24">
        <v>253</v>
      </c>
      <c r="E68" s="24">
        <v>738</v>
      </c>
      <c r="F68" s="36">
        <v>88.93</v>
      </c>
      <c r="G68" s="76">
        <v>86.31</v>
      </c>
    </row>
    <row r="69" spans="1:7" x14ac:dyDescent="0.25">
      <c r="A69" s="18" t="s">
        <v>129</v>
      </c>
      <c r="B69" s="24">
        <v>159</v>
      </c>
      <c r="C69" s="24">
        <v>633</v>
      </c>
      <c r="D69" s="24">
        <v>139</v>
      </c>
      <c r="E69" s="24">
        <v>345</v>
      </c>
      <c r="F69" s="36">
        <v>114.39</v>
      </c>
      <c r="G69" s="76">
        <v>183.48</v>
      </c>
    </row>
    <row r="70" spans="1:7" x14ac:dyDescent="0.25">
      <c r="A70" s="18" t="s">
        <v>130</v>
      </c>
      <c r="B70" s="24">
        <v>214</v>
      </c>
      <c r="C70" s="24">
        <v>608</v>
      </c>
      <c r="D70" s="24">
        <v>157</v>
      </c>
      <c r="E70" s="24">
        <v>556</v>
      </c>
      <c r="F70" s="36">
        <v>136.31</v>
      </c>
      <c r="G70" s="76">
        <v>109.35</v>
      </c>
    </row>
    <row r="71" spans="1:7" x14ac:dyDescent="0.25">
      <c r="A71" s="18" t="s">
        <v>131</v>
      </c>
      <c r="B71" s="24">
        <v>224</v>
      </c>
      <c r="C71" s="24">
        <v>588</v>
      </c>
      <c r="D71" s="24">
        <v>247</v>
      </c>
      <c r="E71" s="24">
        <v>616</v>
      </c>
      <c r="F71" s="36">
        <v>90.69</v>
      </c>
      <c r="G71" s="76">
        <v>95.45</v>
      </c>
    </row>
    <row r="72" spans="1:7" x14ac:dyDescent="0.25">
      <c r="A72" s="18" t="s">
        <v>69</v>
      </c>
      <c r="B72" s="24">
        <v>187</v>
      </c>
      <c r="C72" s="24">
        <v>429</v>
      </c>
      <c r="D72" s="24">
        <v>165</v>
      </c>
      <c r="E72" s="24">
        <v>348</v>
      </c>
      <c r="F72" s="36">
        <v>113.33</v>
      </c>
      <c r="G72" s="76">
        <v>123.28</v>
      </c>
    </row>
    <row r="73" spans="1:7" x14ac:dyDescent="0.25">
      <c r="A73" s="18" t="s">
        <v>132</v>
      </c>
      <c r="B73" s="24">
        <v>117</v>
      </c>
      <c r="C73" s="24">
        <v>409</v>
      </c>
      <c r="D73" s="24">
        <v>117</v>
      </c>
      <c r="E73" s="24">
        <v>367</v>
      </c>
      <c r="F73" s="36">
        <v>100</v>
      </c>
      <c r="G73" s="76">
        <v>111.44</v>
      </c>
    </row>
    <row r="74" spans="1:7" x14ac:dyDescent="0.25">
      <c r="A74" s="18" t="s">
        <v>133</v>
      </c>
      <c r="B74" s="24">
        <v>70</v>
      </c>
      <c r="C74" s="24">
        <v>238</v>
      </c>
      <c r="D74" s="24">
        <v>64</v>
      </c>
      <c r="E74" s="24">
        <v>349</v>
      </c>
      <c r="F74" s="36">
        <v>109.38</v>
      </c>
      <c r="G74" s="76">
        <v>68.19</v>
      </c>
    </row>
    <row r="75" spans="1:7" x14ac:dyDescent="0.25">
      <c r="A75" s="18" t="s">
        <v>134</v>
      </c>
      <c r="B75" s="24">
        <v>52</v>
      </c>
      <c r="C75" s="24">
        <v>141</v>
      </c>
      <c r="D75" s="24">
        <v>63</v>
      </c>
      <c r="E75" s="24">
        <v>176</v>
      </c>
      <c r="F75" s="36">
        <v>82.54</v>
      </c>
      <c r="G75" s="76">
        <v>80.11</v>
      </c>
    </row>
    <row r="76" spans="1:7" x14ac:dyDescent="0.25">
      <c r="A76" s="18" t="s">
        <v>135</v>
      </c>
      <c r="B76" s="24">
        <v>63</v>
      </c>
      <c r="C76" s="24">
        <v>114</v>
      </c>
      <c r="D76" s="24">
        <v>40</v>
      </c>
      <c r="E76" s="24">
        <v>85</v>
      </c>
      <c r="F76" s="36">
        <v>157.5</v>
      </c>
      <c r="G76" s="76">
        <v>134.12</v>
      </c>
    </row>
    <row r="77" spans="1:7" x14ac:dyDescent="0.25">
      <c r="A77" s="18" t="s">
        <v>136</v>
      </c>
      <c r="B77" s="24">
        <v>27</v>
      </c>
      <c r="C77" s="24">
        <v>99</v>
      </c>
      <c r="D77" s="24">
        <v>35</v>
      </c>
      <c r="E77" s="24">
        <v>108</v>
      </c>
      <c r="F77" s="36">
        <v>77.14</v>
      </c>
      <c r="G77" s="76">
        <v>91.67</v>
      </c>
    </row>
    <row r="78" spans="1:7" x14ac:dyDescent="0.25">
      <c r="A78" s="18" t="s">
        <v>137</v>
      </c>
      <c r="B78" s="24">
        <v>27</v>
      </c>
      <c r="C78" s="24">
        <v>74</v>
      </c>
      <c r="D78" s="24">
        <v>28</v>
      </c>
      <c r="E78" s="24">
        <v>112</v>
      </c>
      <c r="F78" s="36">
        <v>96.43</v>
      </c>
      <c r="G78" s="76">
        <v>66.069999999999993</v>
      </c>
    </row>
    <row r="79" spans="1:7" x14ac:dyDescent="0.25">
      <c r="A79" s="18" t="s">
        <v>138</v>
      </c>
      <c r="B79" s="24">
        <v>41</v>
      </c>
      <c r="C79" s="24">
        <v>68</v>
      </c>
      <c r="D79" s="24">
        <v>30</v>
      </c>
      <c r="E79" s="24">
        <v>56</v>
      </c>
      <c r="F79" s="36">
        <v>136.66999999999999</v>
      </c>
      <c r="G79" s="76">
        <v>121.43</v>
      </c>
    </row>
    <row r="80" spans="1:7" x14ac:dyDescent="0.25">
      <c r="A80" s="18" t="s">
        <v>139</v>
      </c>
      <c r="B80" s="24">
        <v>30</v>
      </c>
      <c r="C80" s="24">
        <v>53</v>
      </c>
      <c r="D80" s="24">
        <v>9</v>
      </c>
      <c r="E80" s="24">
        <v>12</v>
      </c>
      <c r="F80" s="36">
        <v>333.33</v>
      </c>
      <c r="G80" s="76">
        <v>441.67</v>
      </c>
    </row>
    <row r="81" spans="1:7" x14ac:dyDescent="0.25">
      <c r="A81" s="18" t="s">
        <v>140</v>
      </c>
      <c r="B81" s="6">
        <v>16</v>
      </c>
      <c r="C81" s="6">
        <v>36</v>
      </c>
      <c r="D81" s="6">
        <v>6</v>
      </c>
      <c r="E81" s="6">
        <v>10</v>
      </c>
      <c r="F81" s="36">
        <v>266.67</v>
      </c>
      <c r="G81" s="74">
        <v>360</v>
      </c>
    </row>
    <row r="82" spans="1:7" ht="15.75" thickBot="1" x14ac:dyDescent="0.3">
      <c r="A82" s="19"/>
      <c r="G82" s="87"/>
    </row>
    <row r="83" spans="1:7" ht="15.75" thickBot="1" x14ac:dyDescent="0.3">
      <c r="A83" s="58" t="s">
        <v>3</v>
      </c>
      <c r="B83" s="59">
        <f>SUM(B7:B81)</f>
        <v>583679</v>
      </c>
      <c r="C83" s="59">
        <f>SUM(C7:C81)</f>
        <v>1855793</v>
      </c>
      <c r="D83" s="59">
        <f>SUM(D7:D81)</f>
        <v>573404</v>
      </c>
      <c r="E83" s="59">
        <f>SUM(E7:E81)</f>
        <v>1887944</v>
      </c>
      <c r="F83" s="92">
        <f>B83/D83*100</f>
        <v>101.7919302969634</v>
      </c>
      <c r="G83" s="93">
        <f>C83/E83*100</f>
        <v>98.297036352773176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5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99AF-20B7-4D62-87C9-4A36FFFFAA3A}">
  <sheetPr>
    <pageSetUpPr fitToPage="1"/>
  </sheetPr>
  <dimension ref="A1:G50"/>
  <sheetViews>
    <sheetView workbookViewId="0">
      <selection sqref="A1:XFD1"/>
    </sheetView>
  </sheetViews>
  <sheetFormatPr defaultRowHeight="15" x14ac:dyDescent="0.25"/>
  <cols>
    <col min="1" max="1" width="50.42578125" customWidth="1"/>
    <col min="2" max="2" width="19.28515625" customWidth="1"/>
    <col min="3" max="3" width="17.28515625" customWidth="1"/>
    <col min="4" max="4" width="19.42578125" customWidth="1"/>
    <col min="5" max="5" width="17.85546875" customWidth="1"/>
    <col min="6" max="6" width="17.5703125" customWidth="1"/>
    <col min="7" max="7" width="15.85546875" customWidth="1"/>
  </cols>
  <sheetData>
    <row r="1" spans="1:7" ht="15.75" x14ac:dyDescent="0.25">
      <c r="A1" s="2" t="s">
        <v>142</v>
      </c>
      <c r="F1" s="85"/>
      <c r="G1" s="85"/>
    </row>
    <row r="2" spans="1:7" x14ac:dyDescent="0.25">
      <c r="A2" t="s">
        <v>56</v>
      </c>
    </row>
    <row r="3" spans="1:7" ht="15.75" thickBot="1" x14ac:dyDescent="0.3"/>
    <row r="4" spans="1:7" ht="49.5" customHeight="1" x14ac:dyDescent="0.25">
      <c r="A4" s="9"/>
      <c r="B4" s="109" t="s">
        <v>57</v>
      </c>
      <c r="C4" s="109"/>
      <c r="D4" s="95" t="s">
        <v>58</v>
      </c>
      <c r="E4" s="95"/>
      <c r="F4" s="96" t="s">
        <v>4</v>
      </c>
      <c r="G4" s="97"/>
    </row>
    <row r="5" spans="1:7" ht="31.5" customHeight="1" x14ac:dyDescent="0.25">
      <c r="A5" s="10"/>
      <c r="B5" s="98">
        <v>1</v>
      </c>
      <c r="C5" s="98"/>
      <c r="D5" s="99">
        <v>2</v>
      </c>
      <c r="E5" s="99"/>
      <c r="F5" s="98" t="s">
        <v>10</v>
      </c>
      <c r="G5" s="100"/>
    </row>
    <row r="6" spans="1:7" ht="33.75" customHeight="1" thickBot="1" x14ac:dyDescent="0.3">
      <c r="A6" s="22"/>
      <c r="B6" s="7" t="s">
        <v>0</v>
      </c>
      <c r="C6" s="7" t="s">
        <v>1</v>
      </c>
      <c r="D6" s="8" t="s">
        <v>0</v>
      </c>
      <c r="E6" s="8" t="s">
        <v>1</v>
      </c>
      <c r="F6" s="23" t="s">
        <v>0</v>
      </c>
      <c r="G6" s="70" t="s">
        <v>1</v>
      </c>
    </row>
    <row r="7" spans="1:7" x14ac:dyDescent="0.25">
      <c r="A7" s="25" t="s">
        <v>12</v>
      </c>
      <c r="B7" s="26">
        <v>114472</v>
      </c>
      <c r="C7" s="26">
        <v>304152</v>
      </c>
      <c r="D7" s="26">
        <v>110420</v>
      </c>
      <c r="E7" s="26">
        <v>297115</v>
      </c>
      <c r="F7" s="26">
        <v>103.67</v>
      </c>
      <c r="G7" s="68">
        <v>102.37</v>
      </c>
    </row>
    <row r="8" spans="1:7" x14ac:dyDescent="0.25">
      <c r="A8" s="18" t="s">
        <v>13</v>
      </c>
      <c r="B8" s="24">
        <v>24209</v>
      </c>
      <c r="C8" s="24">
        <v>97234</v>
      </c>
      <c r="D8" s="24">
        <v>22697</v>
      </c>
      <c r="E8" s="24">
        <v>100290</v>
      </c>
      <c r="F8" s="24">
        <v>106.66</v>
      </c>
      <c r="G8" s="66">
        <v>96.95</v>
      </c>
    </row>
    <row r="9" spans="1:7" x14ac:dyDescent="0.25">
      <c r="A9" s="18" t="s">
        <v>18</v>
      </c>
      <c r="B9" s="24">
        <v>13309</v>
      </c>
      <c r="C9" s="24">
        <v>53621</v>
      </c>
      <c r="D9" s="24">
        <v>12631</v>
      </c>
      <c r="E9" s="24">
        <v>55003</v>
      </c>
      <c r="F9" s="24">
        <v>105.37</v>
      </c>
      <c r="G9" s="66">
        <v>97.49</v>
      </c>
    </row>
    <row r="10" spans="1:7" x14ac:dyDescent="0.25">
      <c r="A10" s="18" t="s">
        <v>23</v>
      </c>
      <c r="B10" s="24">
        <v>20800</v>
      </c>
      <c r="C10" s="24">
        <v>52507</v>
      </c>
      <c r="D10" s="24">
        <v>19693</v>
      </c>
      <c r="E10" s="24">
        <v>53010</v>
      </c>
      <c r="F10" s="24">
        <v>105.62</v>
      </c>
      <c r="G10" s="66">
        <v>99.05</v>
      </c>
    </row>
    <row r="11" spans="1:7" x14ac:dyDescent="0.25">
      <c r="A11" s="18" t="s">
        <v>15</v>
      </c>
      <c r="B11" s="24">
        <v>14162</v>
      </c>
      <c r="C11" s="24">
        <v>50627</v>
      </c>
      <c r="D11" s="24">
        <v>13536</v>
      </c>
      <c r="E11" s="24">
        <v>55266</v>
      </c>
      <c r="F11" s="24">
        <v>104.62</v>
      </c>
      <c r="G11" s="66">
        <v>91.61</v>
      </c>
    </row>
    <row r="12" spans="1:7" x14ac:dyDescent="0.25">
      <c r="A12" s="18" t="s">
        <v>16</v>
      </c>
      <c r="B12" s="24">
        <v>11916</v>
      </c>
      <c r="C12" s="24">
        <v>44739</v>
      </c>
      <c r="D12" s="24">
        <v>11835</v>
      </c>
      <c r="E12" s="24">
        <v>49461</v>
      </c>
      <c r="F12" s="24">
        <v>100.68</v>
      </c>
      <c r="G12" s="66">
        <v>90.45</v>
      </c>
    </row>
    <row r="13" spans="1:7" x14ac:dyDescent="0.25">
      <c r="A13" s="18" t="s">
        <v>14</v>
      </c>
      <c r="B13" s="24">
        <v>12045</v>
      </c>
      <c r="C13" s="24">
        <v>43780</v>
      </c>
      <c r="D13" s="24">
        <v>11207</v>
      </c>
      <c r="E13" s="24">
        <v>39110</v>
      </c>
      <c r="F13" s="24">
        <v>107.48</v>
      </c>
      <c r="G13" s="66">
        <v>111.94</v>
      </c>
    </row>
    <row r="14" spans="1:7" x14ac:dyDescent="0.25">
      <c r="A14" s="18" t="s">
        <v>22</v>
      </c>
      <c r="B14" s="24">
        <v>9595</v>
      </c>
      <c r="C14" s="24">
        <v>39990</v>
      </c>
      <c r="D14" s="24">
        <v>8304</v>
      </c>
      <c r="E14" s="24">
        <v>33087</v>
      </c>
      <c r="F14" s="24">
        <v>115.55</v>
      </c>
      <c r="G14" s="66">
        <v>120.86</v>
      </c>
    </row>
    <row r="15" spans="1:7" x14ac:dyDescent="0.25">
      <c r="A15" s="18" t="s">
        <v>24</v>
      </c>
      <c r="B15" s="24">
        <v>8845</v>
      </c>
      <c r="C15" s="24">
        <v>38110</v>
      </c>
      <c r="D15" s="24">
        <v>9698</v>
      </c>
      <c r="E15" s="24">
        <v>44523</v>
      </c>
      <c r="F15" s="24">
        <v>91.2</v>
      </c>
      <c r="G15" s="66">
        <v>85.6</v>
      </c>
    </row>
    <row r="16" spans="1:7" x14ac:dyDescent="0.25">
      <c r="A16" s="18" t="s">
        <v>25</v>
      </c>
      <c r="B16" s="24">
        <v>9510</v>
      </c>
      <c r="C16" s="24">
        <v>37237</v>
      </c>
      <c r="D16" s="24">
        <v>8034</v>
      </c>
      <c r="E16" s="24">
        <v>36413</v>
      </c>
      <c r="F16" s="24">
        <v>118.37</v>
      </c>
      <c r="G16" s="66">
        <v>102.26</v>
      </c>
    </row>
    <row r="17" spans="1:7" x14ac:dyDescent="0.25">
      <c r="A17" s="18" t="s">
        <v>17</v>
      </c>
      <c r="B17" s="24">
        <v>6910</v>
      </c>
      <c r="C17" s="24">
        <v>36152</v>
      </c>
      <c r="D17" s="24">
        <v>8528</v>
      </c>
      <c r="E17" s="24">
        <v>48443</v>
      </c>
      <c r="F17" s="24">
        <v>81.03</v>
      </c>
      <c r="G17" s="66">
        <v>74.63</v>
      </c>
    </row>
    <row r="18" spans="1:7" x14ac:dyDescent="0.25">
      <c r="A18" s="18" t="s">
        <v>20</v>
      </c>
      <c r="B18" s="24">
        <v>8899</v>
      </c>
      <c r="C18" s="24">
        <v>34446</v>
      </c>
      <c r="D18" s="24">
        <v>8262</v>
      </c>
      <c r="E18" s="24">
        <v>36343</v>
      </c>
      <c r="F18" s="24">
        <v>107.71</v>
      </c>
      <c r="G18" s="66">
        <v>94.78</v>
      </c>
    </row>
    <row r="19" spans="1:7" x14ac:dyDescent="0.25">
      <c r="A19" s="18" t="s">
        <v>19</v>
      </c>
      <c r="B19" s="24">
        <v>13342</v>
      </c>
      <c r="C19" s="24">
        <v>32116</v>
      </c>
      <c r="D19" s="24">
        <v>13062</v>
      </c>
      <c r="E19" s="24">
        <v>34843</v>
      </c>
      <c r="F19" s="24">
        <v>102.14</v>
      </c>
      <c r="G19" s="66">
        <v>92.17</v>
      </c>
    </row>
    <row r="20" spans="1:7" x14ac:dyDescent="0.25">
      <c r="A20" s="18" t="s">
        <v>21</v>
      </c>
      <c r="B20" s="24">
        <v>7298</v>
      </c>
      <c r="C20" s="24">
        <v>31681</v>
      </c>
      <c r="D20" s="24">
        <v>6887</v>
      </c>
      <c r="E20" s="24">
        <v>34656</v>
      </c>
      <c r="F20" s="24">
        <v>105.97</v>
      </c>
      <c r="G20" s="66">
        <v>91.42</v>
      </c>
    </row>
    <row r="21" spans="1:7" x14ac:dyDescent="0.25">
      <c r="A21" s="18" t="s">
        <v>26</v>
      </c>
      <c r="B21" s="24">
        <v>5453</v>
      </c>
      <c r="C21" s="24">
        <v>23483</v>
      </c>
      <c r="D21" s="24">
        <v>5920</v>
      </c>
      <c r="E21" s="24">
        <v>27559</v>
      </c>
      <c r="F21" s="24">
        <v>92.11</v>
      </c>
      <c r="G21" s="66">
        <v>85.21</v>
      </c>
    </row>
    <row r="22" spans="1:7" x14ac:dyDescent="0.25">
      <c r="A22" s="18" t="s">
        <v>29</v>
      </c>
      <c r="B22" s="24">
        <v>5090</v>
      </c>
      <c r="C22" s="24">
        <v>18278</v>
      </c>
      <c r="D22" s="24">
        <v>5339</v>
      </c>
      <c r="E22" s="24">
        <v>20618</v>
      </c>
      <c r="F22" s="24">
        <v>95.34</v>
      </c>
      <c r="G22" s="66">
        <v>88.65</v>
      </c>
    </row>
    <row r="23" spans="1:7" x14ac:dyDescent="0.25">
      <c r="A23" s="18" t="s">
        <v>44</v>
      </c>
      <c r="B23" s="24">
        <v>3440</v>
      </c>
      <c r="C23" s="24">
        <v>17812</v>
      </c>
      <c r="D23" s="24">
        <v>3731</v>
      </c>
      <c r="E23" s="24">
        <v>20797</v>
      </c>
      <c r="F23" s="24">
        <v>92.2</v>
      </c>
      <c r="G23" s="66">
        <v>85.65</v>
      </c>
    </row>
    <row r="24" spans="1:7" x14ac:dyDescent="0.25">
      <c r="A24" s="18" t="s">
        <v>27</v>
      </c>
      <c r="B24" s="24">
        <v>4027</v>
      </c>
      <c r="C24" s="24">
        <v>17495</v>
      </c>
      <c r="D24" s="24">
        <v>3886</v>
      </c>
      <c r="E24" s="24">
        <v>17957</v>
      </c>
      <c r="F24" s="24">
        <v>103.63</v>
      </c>
      <c r="G24" s="66">
        <v>97.43</v>
      </c>
    </row>
    <row r="25" spans="1:7" x14ac:dyDescent="0.25">
      <c r="A25" s="18" t="s">
        <v>40</v>
      </c>
      <c r="B25" s="24">
        <v>4315</v>
      </c>
      <c r="C25" s="24">
        <v>15363</v>
      </c>
      <c r="D25" s="24">
        <v>3712</v>
      </c>
      <c r="E25" s="24">
        <v>14005</v>
      </c>
      <c r="F25" s="24">
        <v>116.24</v>
      </c>
      <c r="G25" s="66">
        <v>109.7</v>
      </c>
    </row>
    <row r="26" spans="1:7" x14ac:dyDescent="0.25">
      <c r="A26" s="18" t="s">
        <v>30</v>
      </c>
      <c r="B26" s="24">
        <v>2938</v>
      </c>
      <c r="C26" s="24">
        <v>11488</v>
      </c>
      <c r="D26" s="24">
        <v>3343</v>
      </c>
      <c r="E26" s="24">
        <v>11828</v>
      </c>
      <c r="F26" s="24">
        <v>87.89</v>
      </c>
      <c r="G26" s="66">
        <v>97.13</v>
      </c>
    </row>
    <row r="27" spans="1:7" x14ac:dyDescent="0.25">
      <c r="A27" s="18" t="s">
        <v>33</v>
      </c>
      <c r="B27" s="24">
        <v>3003</v>
      </c>
      <c r="C27" s="24">
        <v>10734</v>
      </c>
      <c r="D27" s="24">
        <v>2889</v>
      </c>
      <c r="E27" s="24">
        <v>9970</v>
      </c>
      <c r="F27" s="24">
        <v>103.95</v>
      </c>
      <c r="G27" s="66">
        <v>107.66</v>
      </c>
    </row>
    <row r="28" spans="1:7" x14ac:dyDescent="0.25">
      <c r="A28" s="18" t="s">
        <v>28</v>
      </c>
      <c r="B28" s="24">
        <v>4498</v>
      </c>
      <c r="C28" s="24">
        <v>10691</v>
      </c>
      <c r="D28" s="24">
        <v>4041</v>
      </c>
      <c r="E28" s="24">
        <v>10006</v>
      </c>
      <c r="F28" s="24">
        <v>111.31</v>
      </c>
      <c r="G28" s="66">
        <v>106.85</v>
      </c>
    </row>
    <row r="29" spans="1:7" x14ac:dyDescent="0.25">
      <c r="A29" s="18" t="s">
        <v>43</v>
      </c>
      <c r="B29" s="24">
        <v>1764</v>
      </c>
      <c r="C29" s="24">
        <v>10396</v>
      </c>
      <c r="D29" s="24">
        <v>2093</v>
      </c>
      <c r="E29" s="24">
        <v>12089</v>
      </c>
      <c r="F29" s="24">
        <v>84.28</v>
      </c>
      <c r="G29" s="66">
        <v>86</v>
      </c>
    </row>
    <row r="30" spans="1:7" x14ac:dyDescent="0.25">
      <c r="A30" s="18" t="s">
        <v>31</v>
      </c>
      <c r="B30" s="24">
        <v>2365</v>
      </c>
      <c r="C30" s="24">
        <v>9598</v>
      </c>
      <c r="D30" s="24">
        <v>1938</v>
      </c>
      <c r="E30" s="24">
        <v>9013</v>
      </c>
      <c r="F30" s="24">
        <v>122.03</v>
      </c>
      <c r="G30" s="66">
        <v>106.49</v>
      </c>
    </row>
    <row r="31" spans="1:7" x14ac:dyDescent="0.25">
      <c r="A31" s="18" t="s">
        <v>37</v>
      </c>
      <c r="B31" s="24">
        <v>1870</v>
      </c>
      <c r="C31" s="24">
        <v>9041</v>
      </c>
      <c r="D31" s="24">
        <v>1706</v>
      </c>
      <c r="E31" s="24">
        <v>10446</v>
      </c>
      <c r="F31" s="24">
        <v>109.61</v>
      </c>
      <c r="G31" s="66">
        <v>86.55</v>
      </c>
    </row>
    <row r="32" spans="1:7" x14ac:dyDescent="0.25">
      <c r="A32" s="18" t="s">
        <v>34</v>
      </c>
      <c r="B32" s="24">
        <v>2291</v>
      </c>
      <c r="C32" s="24">
        <v>8223</v>
      </c>
      <c r="D32" s="24">
        <v>1934</v>
      </c>
      <c r="E32" s="24">
        <v>6886</v>
      </c>
      <c r="F32" s="24">
        <v>118.46</v>
      </c>
      <c r="G32" s="66">
        <v>119.42</v>
      </c>
    </row>
    <row r="33" spans="1:7" x14ac:dyDescent="0.25">
      <c r="A33" s="18" t="s">
        <v>38</v>
      </c>
      <c r="B33" s="24">
        <v>1747</v>
      </c>
      <c r="C33" s="24">
        <v>7588</v>
      </c>
      <c r="D33" s="24">
        <v>1736</v>
      </c>
      <c r="E33" s="24">
        <v>9740</v>
      </c>
      <c r="F33" s="24">
        <v>100.63</v>
      </c>
      <c r="G33" s="66">
        <v>77.91</v>
      </c>
    </row>
    <row r="34" spans="1:7" x14ac:dyDescent="0.25">
      <c r="A34" s="18" t="s">
        <v>32</v>
      </c>
      <c r="B34" s="24">
        <v>1228</v>
      </c>
      <c r="C34" s="24">
        <v>6189</v>
      </c>
      <c r="D34" s="24">
        <v>1262</v>
      </c>
      <c r="E34" s="24">
        <v>7994</v>
      </c>
      <c r="F34" s="24">
        <v>97.31</v>
      </c>
      <c r="G34" s="66">
        <v>77.42</v>
      </c>
    </row>
    <row r="35" spans="1:7" x14ac:dyDescent="0.25">
      <c r="A35" s="18" t="s">
        <v>35</v>
      </c>
      <c r="B35" s="24">
        <v>1320</v>
      </c>
      <c r="C35" s="24">
        <v>5135</v>
      </c>
      <c r="D35" s="24">
        <v>1113</v>
      </c>
      <c r="E35" s="24">
        <v>5292</v>
      </c>
      <c r="F35" s="24">
        <v>118.6</v>
      </c>
      <c r="G35" s="66">
        <v>97.03</v>
      </c>
    </row>
    <row r="36" spans="1:7" x14ac:dyDescent="0.25">
      <c r="A36" s="18" t="s">
        <v>39</v>
      </c>
      <c r="B36" s="24">
        <v>1078</v>
      </c>
      <c r="C36" s="24">
        <v>4416</v>
      </c>
      <c r="D36" s="24">
        <v>1205</v>
      </c>
      <c r="E36" s="24">
        <v>6154</v>
      </c>
      <c r="F36" s="24">
        <v>89.46</v>
      </c>
      <c r="G36" s="66">
        <v>71.760000000000005</v>
      </c>
    </row>
    <row r="37" spans="1:7" x14ac:dyDescent="0.25">
      <c r="A37" s="18" t="s">
        <v>41</v>
      </c>
      <c r="B37" s="24">
        <v>697</v>
      </c>
      <c r="C37" s="24">
        <v>3544</v>
      </c>
      <c r="D37" s="24">
        <v>800</v>
      </c>
      <c r="E37" s="24">
        <v>4111</v>
      </c>
      <c r="F37" s="24">
        <v>87.12</v>
      </c>
      <c r="G37" s="66">
        <v>86.21</v>
      </c>
    </row>
    <row r="38" spans="1:7" x14ac:dyDescent="0.25">
      <c r="A38" s="18" t="s">
        <v>42</v>
      </c>
      <c r="B38" s="24">
        <v>532</v>
      </c>
      <c r="C38" s="24">
        <v>3125</v>
      </c>
      <c r="D38" s="24">
        <v>547</v>
      </c>
      <c r="E38" s="24">
        <v>3605</v>
      </c>
      <c r="F38" s="24">
        <v>97.26</v>
      </c>
      <c r="G38" s="66">
        <v>86.69</v>
      </c>
    </row>
    <row r="39" spans="1:7" x14ac:dyDescent="0.25">
      <c r="A39" s="18" t="s">
        <v>36</v>
      </c>
      <c r="B39" s="24">
        <v>1726</v>
      </c>
      <c r="C39" s="24">
        <v>3043</v>
      </c>
      <c r="D39" s="24">
        <v>1502</v>
      </c>
      <c r="E39" s="24">
        <v>4029</v>
      </c>
      <c r="F39" s="24">
        <v>114.91</v>
      </c>
      <c r="G39" s="66">
        <v>75.53</v>
      </c>
    </row>
    <row r="40" spans="1:7" x14ac:dyDescent="0.25">
      <c r="A40" s="18" t="s">
        <v>47</v>
      </c>
      <c r="B40" s="24">
        <v>684</v>
      </c>
      <c r="C40" s="24">
        <v>2945</v>
      </c>
      <c r="D40" s="24">
        <v>829</v>
      </c>
      <c r="E40" s="24">
        <v>4305</v>
      </c>
      <c r="F40" s="24">
        <v>82.51</v>
      </c>
      <c r="G40" s="66">
        <v>68.41</v>
      </c>
    </row>
    <row r="41" spans="1:7" x14ac:dyDescent="0.25">
      <c r="A41" s="18" t="s">
        <v>46</v>
      </c>
      <c r="B41" s="24">
        <v>319</v>
      </c>
      <c r="C41" s="24">
        <v>2160</v>
      </c>
      <c r="D41" s="24">
        <v>288</v>
      </c>
      <c r="E41" s="24">
        <v>2117</v>
      </c>
      <c r="F41" s="24">
        <v>110.76</v>
      </c>
      <c r="G41" s="66">
        <v>102.03</v>
      </c>
    </row>
    <row r="42" spans="1:7" x14ac:dyDescent="0.25">
      <c r="A42" s="18" t="s">
        <v>48</v>
      </c>
      <c r="B42" s="24">
        <v>331</v>
      </c>
      <c r="C42" s="24">
        <v>1242</v>
      </c>
      <c r="D42" s="24">
        <v>278</v>
      </c>
      <c r="E42" s="24">
        <v>1158</v>
      </c>
      <c r="F42" s="24">
        <v>119.06</v>
      </c>
      <c r="G42" s="66">
        <v>107.25</v>
      </c>
    </row>
    <row r="43" spans="1:7" x14ac:dyDescent="0.25">
      <c r="A43" s="18" t="s">
        <v>45</v>
      </c>
      <c r="B43" s="24">
        <v>325</v>
      </c>
      <c r="C43" s="24">
        <v>1004</v>
      </c>
      <c r="D43" s="24">
        <v>251</v>
      </c>
      <c r="E43" s="24">
        <v>869</v>
      </c>
      <c r="F43" s="24">
        <v>129.47999999999999</v>
      </c>
      <c r="G43" s="66">
        <v>115.54</v>
      </c>
    </row>
    <row r="44" spans="1:7" x14ac:dyDescent="0.25">
      <c r="A44" s="18" t="s">
        <v>49</v>
      </c>
      <c r="B44" s="24">
        <v>256</v>
      </c>
      <c r="C44" s="24">
        <v>964</v>
      </c>
      <c r="D44" s="24">
        <v>240</v>
      </c>
      <c r="E44" s="24">
        <v>1141</v>
      </c>
      <c r="F44" s="24">
        <v>106.67</v>
      </c>
      <c r="G44" s="66">
        <v>84.49</v>
      </c>
    </row>
    <row r="45" spans="1:7" x14ac:dyDescent="0.25">
      <c r="A45" s="18" t="s">
        <v>51</v>
      </c>
      <c r="B45" s="24">
        <v>117</v>
      </c>
      <c r="C45" s="24">
        <v>397</v>
      </c>
      <c r="D45" s="24">
        <v>263</v>
      </c>
      <c r="E45" s="24">
        <v>694</v>
      </c>
      <c r="F45" s="24">
        <v>44.49</v>
      </c>
      <c r="G45" s="66">
        <v>57.2</v>
      </c>
    </row>
    <row r="46" spans="1:7" x14ac:dyDescent="0.25">
      <c r="A46" s="18" t="s">
        <v>50</v>
      </c>
      <c r="B46" s="24">
        <v>74</v>
      </c>
      <c r="C46" s="24">
        <v>391</v>
      </c>
      <c r="D46" s="24">
        <v>88</v>
      </c>
      <c r="E46" s="24">
        <v>755</v>
      </c>
      <c r="F46" s="24">
        <v>84.09</v>
      </c>
      <c r="G46" s="66">
        <v>51.79</v>
      </c>
    </row>
    <row r="47" spans="1:7" ht="15.75" thickBot="1" x14ac:dyDescent="0.3">
      <c r="A47" s="27" t="s">
        <v>52</v>
      </c>
      <c r="B47" s="28">
        <v>93</v>
      </c>
      <c r="C47" s="28">
        <v>242</v>
      </c>
      <c r="D47" s="28">
        <v>100</v>
      </c>
      <c r="E47" s="28">
        <v>290</v>
      </c>
      <c r="F47" s="28">
        <v>93</v>
      </c>
      <c r="G47" s="71">
        <v>83.45</v>
      </c>
    </row>
    <row r="48" spans="1:7" x14ac:dyDescent="0.25">
      <c r="A48" s="19"/>
      <c r="G48" s="3"/>
    </row>
    <row r="49" spans="1:7" ht="15.75" thickBot="1" x14ac:dyDescent="0.3">
      <c r="A49" s="19"/>
      <c r="G49" s="3"/>
    </row>
    <row r="50" spans="1:7" ht="15.75" thickBot="1" x14ac:dyDescent="0.3">
      <c r="A50" s="30" t="s">
        <v>3</v>
      </c>
      <c r="B50" s="31">
        <f>SUM(B7:B47)</f>
        <v>326893</v>
      </c>
      <c r="C50" s="31">
        <f>SUM(C7:C47)</f>
        <v>1101379</v>
      </c>
      <c r="D50" s="31">
        <f>SUM(D7:D47)</f>
        <v>315828</v>
      </c>
      <c r="E50" s="31">
        <f>SUM(E7:E47)</f>
        <v>1140991</v>
      </c>
      <c r="F50" s="31">
        <f>B50/D50*100</f>
        <v>103.50348924097928</v>
      </c>
      <c r="G50" s="64">
        <f>C50/E50*100</f>
        <v>96.528281117028968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8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B1F6-14C3-4AB3-8453-A2585DBD9F7A}">
  <sheetPr>
    <pageSetUpPr fitToPage="1"/>
  </sheetPr>
  <dimension ref="A1:G49"/>
  <sheetViews>
    <sheetView workbookViewId="0">
      <selection activeCell="N17" sqref="N17"/>
    </sheetView>
  </sheetViews>
  <sheetFormatPr defaultRowHeight="15" x14ac:dyDescent="0.25"/>
  <cols>
    <col min="1" max="1" width="47.140625" customWidth="1"/>
    <col min="2" max="2" width="19.42578125" customWidth="1"/>
    <col min="3" max="3" width="19.85546875" customWidth="1"/>
    <col min="4" max="4" width="20.28515625" customWidth="1"/>
    <col min="5" max="5" width="21.42578125" customWidth="1"/>
    <col min="6" max="6" width="20.7109375" customWidth="1"/>
    <col min="7" max="7" width="21" customWidth="1"/>
  </cols>
  <sheetData>
    <row r="1" spans="1:7" ht="15.75" x14ac:dyDescent="0.25">
      <c r="A1" s="2" t="s">
        <v>142</v>
      </c>
    </row>
    <row r="2" spans="1:7" x14ac:dyDescent="0.25">
      <c r="A2" t="s">
        <v>53</v>
      </c>
    </row>
    <row r="3" spans="1:7" ht="15.75" thickBot="1" x14ac:dyDescent="0.3"/>
    <row r="4" spans="1:7" ht="41.25" customHeight="1" x14ac:dyDescent="0.25">
      <c r="A4" s="5"/>
      <c r="B4" s="101" t="s">
        <v>54</v>
      </c>
      <c r="C4" s="101"/>
      <c r="D4" s="102" t="s">
        <v>55</v>
      </c>
      <c r="E4" s="102"/>
      <c r="F4" s="110" t="s">
        <v>4</v>
      </c>
      <c r="G4" s="111"/>
    </row>
    <row r="5" spans="1:7" ht="27.75" customHeight="1" x14ac:dyDescent="0.25">
      <c r="A5" s="4"/>
      <c r="B5" s="105">
        <v>1</v>
      </c>
      <c r="C5" s="105"/>
      <c r="D5" s="106">
        <v>2</v>
      </c>
      <c r="E5" s="106"/>
      <c r="F5" s="112" t="s">
        <v>10</v>
      </c>
      <c r="G5" s="113"/>
    </row>
    <row r="6" spans="1:7" ht="30" customHeight="1" thickBot="1" x14ac:dyDescent="0.3">
      <c r="A6" s="17"/>
      <c r="B6" s="7" t="s">
        <v>0</v>
      </c>
      <c r="C6" s="7" t="s">
        <v>1</v>
      </c>
      <c r="D6" s="8" t="s">
        <v>0</v>
      </c>
      <c r="E6" s="8" t="s">
        <v>1</v>
      </c>
      <c r="F6" s="21" t="s">
        <v>0</v>
      </c>
      <c r="G6" s="72" t="s">
        <v>1</v>
      </c>
    </row>
    <row r="7" spans="1:7" x14ac:dyDescent="0.25">
      <c r="A7" s="25" t="s">
        <v>12</v>
      </c>
      <c r="B7" s="26">
        <v>245080</v>
      </c>
      <c r="C7" s="26">
        <v>627601</v>
      </c>
      <c r="D7" s="26">
        <v>233771</v>
      </c>
      <c r="E7" s="26">
        <v>608946</v>
      </c>
      <c r="F7" s="38">
        <v>104.84</v>
      </c>
      <c r="G7" s="73">
        <v>103.06</v>
      </c>
    </row>
    <row r="8" spans="1:7" x14ac:dyDescent="0.25">
      <c r="A8" s="18" t="s">
        <v>13</v>
      </c>
      <c r="B8" s="24">
        <v>44868</v>
      </c>
      <c r="C8" s="24">
        <v>165262</v>
      </c>
      <c r="D8" s="24">
        <v>44626</v>
      </c>
      <c r="E8" s="24">
        <v>171892</v>
      </c>
      <c r="F8" s="36">
        <v>100.54</v>
      </c>
      <c r="G8" s="74">
        <v>96.14</v>
      </c>
    </row>
    <row r="9" spans="1:7" x14ac:dyDescent="0.25">
      <c r="A9" s="18" t="s">
        <v>14</v>
      </c>
      <c r="B9" s="24">
        <v>24527</v>
      </c>
      <c r="C9" s="24">
        <v>89659</v>
      </c>
      <c r="D9" s="24">
        <v>22344</v>
      </c>
      <c r="E9" s="24">
        <v>69930</v>
      </c>
      <c r="F9" s="36">
        <v>109.77</v>
      </c>
      <c r="G9" s="74">
        <v>128.21</v>
      </c>
    </row>
    <row r="10" spans="1:7" x14ac:dyDescent="0.25">
      <c r="A10" s="18" t="s">
        <v>15</v>
      </c>
      <c r="B10" s="24">
        <v>22004</v>
      </c>
      <c r="C10" s="24">
        <v>78049</v>
      </c>
      <c r="D10" s="24">
        <v>19814</v>
      </c>
      <c r="E10" s="24">
        <v>74379</v>
      </c>
      <c r="F10" s="36">
        <v>111.05</v>
      </c>
      <c r="G10" s="74">
        <v>104.93</v>
      </c>
    </row>
    <row r="11" spans="1:7" x14ac:dyDescent="0.25">
      <c r="A11" s="18" t="s">
        <v>18</v>
      </c>
      <c r="B11" s="24">
        <v>18875</v>
      </c>
      <c r="C11" s="24">
        <v>71816</v>
      </c>
      <c r="D11" s="24">
        <v>29836</v>
      </c>
      <c r="E11" s="24">
        <v>101504</v>
      </c>
      <c r="F11" s="36">
        <v>63.26</v>
      </c>
      <c r="G11" s="74">
        <v>70.75</v>
      </c>
    </row>
    <row r="12" spans="1:7" x14ac:dyDescent="0.25">
      <c r="A12" s="18" t="s">
        <v>16</v>
      </c>
      <c r="B12" s="24">
        <v>19763</v>
      </c>
      <c r="C12" s="24">
        <v>71274</v>
      </c>
      <c r="D12" s="24">
        <v>19355</v>
      </c>
      <c r="E12" s="24">
        <v>73803</v>
      </c>
      <c r="F12" s="36">
        <v>102.11</v>
      </c>
      <c r="G12" s="74">
        <v>96.57</v>
      </c>
    </row>
    <row r="13" spans="1:7" x14ac:dyDescent="0.25">
      <c r="A13" s="18" t="s">
        <v>23</v>
      </c>
      <c r="B13" s="24">
        <v>26466</v>
      </c>
      <c r="C13" s="24">
        <v>67374</v>
      </c>
      <c r="D13" s="24">
        <v>24850</v>
      </c>
      <c r="E13" s="24">
        <v>65610</v>
      </c>
      <c r="F13" s="36">
        <v>106.5</v>
      </c>
      <c r="G13" s="74">
        <v>102.69</v>
      </c>
    </row>
    <row r="14" spans="1:7" x14ac:dyDescent="0.25">
      <c r="A14" s="18" t="s">
        <v>20</v>
      </c>
      <c r="B14" s="24">
        <v>16494</v>
      </c>
      <c r="C14" s="24">
        <v>62702</v>
      </c>
      <c r="D14" s="24">
        <v>15589</v>
      </c>
      <c r="E14" s="24">
        <v>65165</v>
      </c>
      <c r="F14" s="36">
        <v>105.81</v>
      </c>
      <c r="G14" s="74">
        <v>96.22</v>
      </c>
    </row>
    <row r="15" spans="1:7" x14ac:dyDescent="0.25">
      <c r="A15" s="18" t="s">
        <v>17</v>
      </c>
      <c r="B15" s="24">
        <v>12513</v>
      </c>
      <c r="C15" s="24">
        <v>58911</v>
      </c>
      <c r="D15" s="24">
        <v>15098</v>
      </c>
      <c r="E15" s="24">
        <v>74142</v>
      </c>
      <c r="F15" s="36">
        <v>82.88</v>
      </c>
      <c r="G15" s="74">
        <v>79.459999999999994</v>
      </c>
    </row>
    <row r="16" spans="1:7" x14ac:dyDescent="0.25">
      <c r="A16" s="18" t="s">
        <v>19</v>
      </c>
      <c r="B16" s="24">
        <v>22633</v>
      </c>
      <c r="C16" s="24">
        <v>57318</v>
      </c>
      <c r="D16" s="24">
        <v>22012</v>
      </c>
      <c r="E16" s="24">
        <v>57144</v>
      </c>
      <c r="F16" s="36">
        <v>102.82</v>
      </c>
      <c r="G16" s="74">
        <v>100.3</v>
      </c>
    </row>
    <row r="17" spans="1:7" x14ac:dyDescent="0.25">
      <c r="A17" s="18" t="s">
        <v>22</v>
      </c>
      <c r="B17" s="24">
        <v>14332</v>
      </c>
      <c r="C17" s="24">
        <v>55418</v>
      </c>
      <c r="D17" s="24">
        <v>14918</v>
      </c>
      <c r="E17" s="24">
        <v>52280</v>
      </c>
      <c r="F17" s="36">
        <v>96.07</v>
      </c>
      <c r="G17" s="74">
        <v>106</v>
      </c>
    </row>
    <row r="18" spans="1:7" x14ac:dyDescent="0.25">
      <c r="A18" s="18" t="s">
        <v>24</v>
      </c>
      <c r="B18" s="24">
        <v>12291</v>
      </c>
      <c r="C18" s="24">
        <v>50131</v>
      </c>
      <c r="D18" s="24">
        <v>13446</v>
      </c>
      <c r="E18" s="24">
        <v>60965</v>
      </c>
      <c r="F18" s="36">
        <v>91.41</v>
      </c>
      <c r="G18" s="74">
        <v>82.23</v>
      </c>
    </row>
    <row r="19" spans="1:7" x14ac:dyDescent="0.25">
      <c r="A19" s="18" t="s">
        <v>25</v>
      </c>
      <c r="B19" s="24">
        <v>13432</v>
      </c>
      <c r="C19" s="24">
        <v>49155</v>
      </c>
      <c r="D19" s="24">
        <v>11778</v>
      </c>
      <c r="E19" s="24">
        <v>48725</v>
      </c>
      <c r="F19" s="36">
        <v>114.04</v>
      </c>
      <c r="G19" s="74">
        <v>100.88</v>
      </c>
    </row>
    <row r="20" spans="1:7" x14ac:dyDescent="0.25">
      <c r="A20" s="18" t="s">
        <v>21</v>
      </c>
      <c r="B20" s="24">
        <v>11579</v>
      </c>
      <c r="C20" s="24">
        <v>46228</v>
      </c>
      <c r="D20" s="24">
        <v>9901</v>
      </c>
      <c r="E20" s="24">
        <v>46164</v>
      </c>
      <c r="F20" s="36">
        <v>116.95</v>
      </c>
      <c r="G20" s="74">
        <v>100.14</v>
      </c>
    </row>
    <row r="21" spans="1:7" x14ac:dyDescent="0.25">
      <c r="A21" s="18" t="s">
        <v>26</v>
      </c>
      <c r="B21" s="24">
        <v>7974</v>
      </c>
      <c r="C21" s="24">
        <v>35082</v>
      </c>
      <c r="D21" s="24">
        <v>8112</v>
      </c>
      <c r="E21" s="24">
        <v>36289</v>
      </c>
      <c r="F21" s="36">
        <v>98.3</v>
      </c>
      <c r="G21" s="74">
        <v>96.67</v>
      </c>
    </row>
    <row r="22" spans="1:7" x14ac:dyDescent="0.25">
      <c r="A22" s="18" t="s">
        <v>27</v>
      </c>
      <c r="B22" s="24">
        <v>5994</v>
      </c>
      <c r="C22" s="24">
        <v>26912</v>
      </c>
      <c r="D22" s="24">
        <v>6035</v>
      </c>
      <c r="E22" s="24">
        <v>26741</v>
      </c>
      <c r="F22" s="36">
        <v>99.32</v>
      </c>
      <c r="G22" s="74">
        <v>100.64</v>
      </c>
    </row>
    <row r="23" spans="1:7" x14ac:dyDescent="0.25">
      <c r="A23" s="18" t="s">
        <v>29</v>
      </c>
      <c r="B23" s="24">
        <v>6736</v>
      </c>
      <c r="C23" s="24">
        <v>24388</v>
      </c>
      <c r="D23" s="24">
        <v>7358</v>
      </c>
      <c r="E23" s="24">
        <v>28055</v>
      </c>
      <c r="F23" s="36">
        <v>91.55</v>
      </c>
      <c r="G23" s="74">
        <v>86.93</v>
      </c>
    </row>
    <row r="24" spans="1:7" x14ac:dyDescent="0.25">
      <c r="A24" s="18" t="s">
        <v>28</v>
      </c>
      <c r="B24" s="24">
        <v>10282</v>
      </c>
      <c r="C24" s="24">
        <v>23862</v>
      </c>
      <c r="D24" s="24">
        <v>9152</v>
      </c>
      <c r="E24" s="24">
        <v>21147</v>
      </c>
      <c r="F24" s="36">
        <v>112.35</v>
      </c>
      <c r="G24" s="74">
        <v>112.84</v>
      </c>
    </row>
    <row r="25" spans="1:7" x14ac:dyDescent="0.25">
      <c r="A25" s="18" t="s">
        <v>44</v>
      </c>
      <c r="B25" s="24">
        <v>3897</v>
      </c>
      <c r="C25" s="24">
        <v>19242</v>
      </c>
      <c r="D25" s="24">
        <v>4177</v>
      </c>
      <c r="E25" s="24">
        <v>22294</v>
      </c>
      <c r="F25" s="36">
        <v>93.3</v>
      </c>
      <c r="G25" s="74">
        <v>86.31</v>
      </c>
    </row>
    <row r="26" spans="1:7" x14ac:dyDescent="0.25">
      <c r="A26" s="18" t="s">
        <v>40</v>
      </c>
      <c r="B26" s="24">
        <v>4720</v>
      </c>
      <c r="C26" s="24">
        <v>18316</v>
      </c>
      <c r="D26" s="24">
        <v>4205</v>
      </c>
      <c r="E26" s="24">
        <v>16874</v>
      </c>
      <c r="F26" s="36">
        <v>112.25</v>
      </c>
      <c r="G26" s="74">
        <v>108.55</v>
      </c>
    </row>
    <row r="27" spans="1:7" x14ac:dyDescent="0.25">
      <c r="A27" s="18" t="s">
        <v>30</v>
      </c>
      <c r="B27" s="24">
        <v>4226</v>
      </c>
      <c r="C27" s="24">
        <v>17875</v>
      </c>
      <c r="D27" s="24">
        <v>4340</v>
      </c>
      <c r="E27" s="24">
        <v>16868</v>
      </c>
      <c r="F27" s="36">
        <v>97.37</v>
      </c>
      <c r="G27" s="74">
        <v>105.97</v>
      </c>
    </row>
    <row r="28" spans="1:7" x14ac:dyDescent="0.25">
      <c r="A28" s="18" t="s">
        <v>34</v>
      </c>
      <c r="B28" s="24">
        <v>3733</v>
      </c>
      <c r="C28" s="24">
        <v>15255</v>
      </c>
      <c r="D28" s="24">
        <v>3056</v>
      </c>
      <c r="E28" s="24">
        <v>11849</v>
      </c>
      <c r="F28" s="36">
        <v>122.15</v>
      </c>
      <c r="G28" s="74">
        <v>128.75</v>
      </c>
    </row>
    <row r="29" spans="1:7" x14ac:dyDescent="0.25">
      <c r="A29" s="18" t="s">
        <v>31</v>
      </c>
      <c r="B29" s="24">
        <v>3814</v>
      </c>
      <c r="C29" s="24">
        <v>14101</v>
      </c>
      <c r="D29" s="24">
        <v>2886</v>
      </c>
      <c r="E29" s="24">
        <v>12246</v>
      </c>
      <c r="F29" s="36">
        <v>132.16</v>
      </c>
      <c r="G29" s="74">
        <v>115.15</v>
      </c>
    </row>
    <row r="30" spans="1:7" x14ac:dyDescent="0.25">
      <c r="A30" s="18" t="s">
        <v>33</v>
      </c>
      <c r="B30" s="24">
        <v>4021</v>
      </c>
      <c r="C30" s="24">
        <v>14077</v>
      </c>
      <c r="D30" s="24">
        <v>3692</v>
      </c>
      <c r="E30" s="24">
        <v>12651</v>
      </c>
      <c r="F30" s="36">
        <v>108.91</v>
      </c>
      <c r="G30" s="74">
        <v>111.27</v>
      </c>
    </row>
    <row r="31" spans="1:7" x14ac:dyDescent="0.25">
      <c r="A31" s="18" t="s">
        <v>43</v>
      </c>
      <c r="B31" s="24">
        <v>2033</v>
      </c>
      <c r="C31" s="24">
        <v>12733</v>
      </c>
      <c r="D31" s="24">
        <v>2275</v>
      </c>
      <c r="E31" s="24">
        <v>13433</v>
      </c>
      <c r="F31" s="36">
        <v>89.36</v>
      </c>
      <c r="G31" s="74">
        <v>94.79</v>
      </c>
    </row>
    <row r="32" spans="1:7" x14ac:dyDescent="0.25">
      <c r="A32" s="18" t="s">
        <v>37</v>
      </c>
      <c r="B32" s="24">
        <v>2544</v>
      </c>
      <c r="C32" s="24">
        <v>11477</v>
      </c>
      <c r="D32" s="24">
        <v>2947</v>
      </c>
      <c r="E32" s="24">
        <v>16238</v>
      </c>
      <c r="F32" s="36">
        <v>86.33</v>
      </c>
      <c r="G32" s="74">
        <v>70.680000000000007</v>
      </c>
    </row>
    <row r="33" spans="1:7" x14ac:dyDescent="0.25">
      <c r="A33" s="18" t="s">
        <v>32</v>
      </c>
      <c r="B33" s="24">
        <v>1994</v>
      </c>
      <c r="C33" s="24">
        <v>10685</v>
      </c>
      <c r="D33" s="24">
        <v>1865</v>
      </c>
      <c r="E33" s="24">
        <v>11902</v>
      </c>
      <c r="F33" s="36">
        <v>106.92</v>
      </c>
      <c r="G33" s="74">
        <v>89.77</v>
      </c>
    </row>
    <row r="34" spans="1:7" x14ac:dyDescent="0.25">
      <c r="A34" s="18" t="s">
        <v>38</v>
      </c>
      <c r="B34" s="24">
        <v>2520</v>
      </c>
      <c r="C34" s="24">
        <v>9954</v>
      </c>
      <c r="D34" s="24">
        <v>2311</v>
      </c>
      <c r="E34" s="24">
        <v>11726</v>
      </c>
      <c r="F34" s="36">
        <v>109.04</v>
      </c>
      <c r="G34" s="74">
        <v>84.89</v>
      </c>
    </row>
    <row r="35" spans="1:7" x14ac:dyDescent="0.25">
      <c r="A35" s="18" t="s">
        <v>35</v>
      </c>
      <c r="B35" s="24">
        <v>2612</v>
      </c>
      <c r="C35" s="24">
        <v>9687</v>
      </c>
      <c r="D35" s="24">
        <v>2220</v>
      </c>
      <c r="E35" s="24">
        <v>9419</v>
      </c>
      <c r="F35" s="36">
        <v>117.66</v>
      </c>
      <c r="G35" s="74">
        <v>102.85</v>
      </c>
    </row>
    <row r="36" spans="1:7" x14ac:dyDescent="0.25">
      <c r="A36" s="18" t="s">
        <v>36</v>
      </c>
      <c r="B36" s="24">
        <v>4289</v>
      </c>
      <c r="C36" s="24">
        <v>7977</v>
      </c>
      <c r="D36" s="24">
        <v>3872</v>
      </c>
      <c r="E36" s="24">
        <v>9936</v>
      </c>
      <c r="F36" s="36">
        <v>110.77</v>
      </c>
      <c r="G36" s="74">
        <v>80.28</v>
      </c>
    </row>
    <row r="37" spans="1:7" x14ac:dyDescent="0.25">
      <c r="A37" s="18" t="s">
        <v>39</v>
      </c>
      <c r="B37" s="24">
        <v>2133</v>
      </c>
      <c r="C37" s="24">
        <v>7091</v>
      </c>
      <c r="D37" s="24">
        <v>2005</v>
      </c>
      <c r="E37" s="24">
        <v>8739</v>
      </c>
      <c r="F37" s="36">
        <v>106.38</v>
      </c>
      <c r="G37" s="74">
        <v>81.14</v>
      </c>
    </row>
    <row r="38" spans="1:7" x14ac:dyDescent="0.25">
      <c r="A38" s="18" t="s">
        <v>41</v>
      </c>
      <c r="B38" s="24">
        <v>1080</v>
      </c>
      <c r="C38" s="24">
        <v>5345</v>
      </c>
      <c r="D38" s="24">
        <v>1197</v>
      </c>
      <c r="E38" s="24">
        <v>6447</v>
      </c>
      <c r="F38" s="36">
        <v>90.23</v>
      </c>
      <c r="G38" s="74">
        <v>82.91</v>
      </c>
    </row>
    <row r="39" spans="1:7" x14ac:dyDescent="0.25">
      <c r="A39" s="18" t="s">
        <v>42</v>
      </c>
      <c r="B39" s="24">
        <v>775</v>
      </c>
      <c r="C39" s="24">
        <v>5003</v>
      </c>
      <c r="D39" s="24">
        <v>800</v>
      </c>
      <c r="E39" s="24">
        <v>6181</v>
      </c>
      <c r="F39" s="36">
        <v>96.88</v>
      </c>
      <c r="G39" s="74">
        <v>80.94</v>
      </c>
    </row>
    <row r="40" spans="1:7" x14ac:dyDescent="0.25">
      <c r="A40" s="18" t="s">
        <v>47</v>
      </c>
      <c r="B40" s="24">
        <v>860</v>
      </c>
      <c r="C40" s="24">
        <v>4013</v>
      </c>
      <c r="D40" s="24">
        <v>1029</v>
      </c>
      <c r="E40" s="24">
        <v>5941</v>
      </c>
      <c r="F40" s="36">
        <v>83.58</v>
      </c>
      <c r="G40" s="74">
        <v>67.55</v>
      </c>
    </row>
    <row r="41" spans="1:7" x14ac:dyDescent="0.25">
      <c r="A41" s="18" t="s">
        <v>46</v>
      </c>
      <c r="B41" s="24">
        <v>481</v>
      </c>
      <c r="C41" s="24">
        <v>3382</v>
      </c>
      <c r="D41" s="24">
        <v>432</v>
      </c>
      <c r="E41" s="24">
        <v>3340</v>
      </c>
      <c r="F41" s="36">
        <v>111.34</v>
      </c>
      <c r="G41" s="74">
        <v>101.26</v>
      </c>
    </row>
    <row r="42" spans="1:7" x14ac:dyDescent="0.25">
      <c r="A42" s="18" t="s">
        <v>45</v>
      </c>
      <c r="B42" s="24">
        <v>555</v>
      </c>
      <c r="C42" s="24">
        <v>2242</v>
      </c>
      <c r="D42" s="24">
        <v>518</v>
      </c>
      <c r="E42" s="24">
        <v>2218</v>
      </c>
      <c r="F42" s="36">
        <v>107.14</v>
      </c>
      <c r="G42" s="74">
        <v>101.08</v>
      </c>
    </row>
    <row r="43" spans="1:7" x14ac:dyDescent="0.25">
      <c r="A43" s="18" t="s">
        <v>48</v>
      </c>
      <c r="B43" s="24">
        <v>461</v>
      </c>
      <c r="C43" s="24">
        <v>2028</v>
      </c>
      <c r="D43" s="24">
        <v>354</v>
      </c>
      <c r="E43" s="24">
        <v>1779</v>
      </c>
      <c r="F43" s="36">
        <v>130.22999999999999</v>
      </c>
      <c r="G43" s="74">
        <v>114</v>
      </c>
    </row>
    <row r="44" spans="1:7" x14ac:dyDescent="0.25">
      <c r="A44" s="18" t="s">
        <v>49</v>
      </c>
      <c r="B44" s="24">
        <v>487</v>
      </c>
      <c r="C44" s="24">
        <v>1691</v>
      </c>
      <c r="D44" s="24">
        <v>508</v>
      </c>
      <c r="E44" s="24">
        <v>2227</v>
      </c>
      <c r="F44" s="36">
        <v>95.87</v>
      </c>
      <c r="G44" s="74">
        <v>75.930000000000007</v>
      </c>
    </row>
    <row r="45" spans="1:7" x14ac:dyDescent="0.25">
      <c r="A45" s="18" t="s">
        <v>50</v>
      </c>
      <c r="B45" s="24">
        <v>161</v>
      </c>
      <c r="C45" s="24">
        <v>945</v>
      </c>
      <c r="D45" s="24">
        <v>139</v>
      </c>
      <c r="E45" s="24">
        <v>1305</v>
      </c>
      <c r="F45" s="36">
        <v>115.83</v>
      </c>
      <c r="G45" s="74">
        <v>72.41</v>
      </c>
    </row>
    <row r="46" spans="1:7" x14ac:dyDescent="0.25">
      <c r="A46" s="18" t="s">
        <v>52</v>
      </c>
      <c r="B46" s="24">
        <v>149</v>
      </c>
      <c r="C46" s="24">
        <v>792</v>
      </c>
      <c r="D46" s="24">
        <v>175</v>
      </c>
      <c r="E46" s="24">
        <v>491</v>
      </c>
      <c r="F46" s="36">
        <v>85.14</v>
      </c>
      <c r="G46" s="74">
        <v>161.30000000000001</v>
      </c>
    </row>
    <row r="47" spans="1:7" ht="15.75" thickBot="1" x14ac:dyDescent="0.3">
      <c r="A47" s="27" t="s">
        <v>51</v>
      </c>
      <c r="B47" s="28">
        <v>291</v>
      </c>
      <c r="C47" s="28">
        <v>740</v>
      </c>
      <c r="D47" s="28">
        <v>406</v>
      </c>
      <c r="E47" s="28">
        <v>959</v>
      </c>
      <c r="F47" s="39">
        <v>71.67</v>
      </c>
      <c r="G47" s="75">
        <v>77.16</v>
      </c>
    </row>
    <row r="48" spans="1:7" ht="15.75" thickBot="1" x14ac:dyDescent="0.3">
      <c r="A48" s="19"/>
      <c r="G48" s="3"/>
    </row>
    <row r="49" spans="1:7" ht="15.75" thickBot="1" x14ac:dyDescent="0.3">
      <c r="A49" s="32" t="s">
        <v>3</v>
      </c>
      <c r="B49" s="31">
        <f>SUM(B7:B47)</f>
        <v>583679</v>
      </c>
      <c r="C49" s="31">
        <f>SUM(C7:C47)</f>
        <v>1855793</v>
      </c>
      <c r="D49" s="31">
        <f>SUM(D7:D47)</f>
        <v>573404</v>
      </c>
      <c r="E49" s="31">
        <f>SUM(E7:E47)</f>
        <v>1887944</v>
      </c>
      <c r="F49" s="31">
        <f>B49/D49*100</f>
        <v>101.7919302969634</v>
      </c>
      <c r="G49" s="64">
        <f>C49/E49*100</f>
        <v>98.297036352773176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7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39AD-96FC-4BF7-A57E-C3B2AF538DC7}">
  <sheetPr>
    <pageSetUpPr fitToPage="1"/>
  </sheetPr>
  <dimension ref="A1:G14"/>
  <sheetViews>
    <sheetView workbookViewId="0">
      <selection sqref="A1:XFD1"/>
    </sheetView>
  </sheetViews>
  <sheetFormatPr defaultRowHeight="15" x14ac:dyDescent="0.25"/>
  <cols>
    <col min="1" max="1" width="76.140625" customWidth="1"/>
    <col min="2" max="2" width="19.5703125" customWidth="1"/>
    <col min="3" max="3" width="17.140625" customWidth="1"/>
    <col min="4" max="4" width="18.42578125" customWidth="1"/>
    <col min="5" max="5" width="18.85546875" customWidth="1"/>
    <col min="6" max="6" width="14.85546875" customWidth="1"/>
    <col min="7" max="7" width="16.85546875" customWidth="1"/>
  </cols>
  <sheetData>
    <row r="1" spans="1:7" ht="15.75" x14ac:dyDescent="0.25">
      <c r="A1" s="2" t="s">
        <v>143</v>
      </c>
    </row>
    <row r="2" spans="1:7" x14ac:dyDescent="0.25">
      <c r="A2" t="s">
        <v>56</v>
      </c>
    </row>
    <row r="3" spans="1:7" ht="15.75" thickBot="1" x14ac:dyDescent="0.3"/>
    <row r="4" spans="1:7" ht="40.5" customHeight="1" x14ac:dyDescent="0.25">
      <c r="A4" s="15"/>
      <c r="B4" s="109" t="s">
        <v>57</v>
      </c>
      <c r="C4" s="109"/>
      <c r="D4" s="114" t="s">
        <v>58</v>
      </c>
      <c r="E4" s="102"/>
      <c r="F4" s="110" t="s">
        <v>4</v>
      </c>
      <c r="G4" s="111"/>
    </row>
    <row r="5" spans="1:7" ht="24.75" customHeight="1" x14ac:dyDescent="0.25">
      <c r="A5" s="13"/>
      <c r="B5" s="115">
        <v>1</v>
      </c>
      <c r="C5" s="116"/>
      <c r="D5" s="117">
        <v>2</v>
      </c>
      <c r="E5" s="118"/>
      <c r="F5" s="119" t="s">
        <v>10</v>
      </c>
      <c r="G5" s="120"/>
    </row>
    <row r="6" spans="1:7" ht="28.5" customHeight="1" thickBot="1" x14ac:dyDescent="0.3">
      <c r="A6" s="43"/>
      <c r="B6" s="7" t="s">
        <v>0</v>
      </c>
      <c r="C6" s="7" t="s">
        <v>1</v>
      </c>
      <c r="D6" s="56" t="s">
        <v>0</v>
      </c>
      <c r="E6" s="8" t="s">
        <v>1</v>
      </c>
      <c r="F6" s="23" t="s">
        <v>0</v>
      </c>
      <c r="G6" s="70" t="s">
        <v>1</v>
      </c>
    </row>
    <row r="7" spans="1:7" x14ac:dyDescent="0.25">
      <c r="A7" s="25" t="s">
        <v>70</v>
      </c>
      <c r="B7" s="54">
        <v>171719</v>
      </c>
      <c r="C7" s="26">
        <v>517745</v>
      </c>
      <c r="D7" s="26">
        <v>161818</v>
      </c>
      <c r="E7" s="26">
        <v>514187</v>
      </c>
      <c r="F7" s="38">
        <v>106.12</v>
      </c>
      <c r="G7" s="73">
        <v>100.69</v>
      </c>
    </row>
    <row r="8" spans="1:7" x14ac:dyDescent="0.25">
      <c r="A8" s="18" t="s">
        <v>71</v>
      </c>
      <c r="B8" s="42">
        <v>20905</v>
      </c>
      <c r="C8" s="24">
        <v>69674</v>
      </c>
      <c r="D8" s="24">
        <v>23130</v>
      </c>
      <c r="E8" s="24">
        <v>84330</v>
      </c>
      <c r="F8" s="40">
        <v>90.38</v>
      </c>
      <c r="G8" s="76">
        <v>82.62</v>
      </c>
    </row>
    <row r="9" spans="1:7" x14ac:dyDescent="0.25">
      <c r="A9" s="18" t="s">
        <v>72</v>
      </c>
      <c r="B9" s="42">
        <v>138</v>
      </c>
      <c r="C9" s="24">
        <v>693</v>
      </c>
      <c r="D9" s="24">
        <v>136</v>
      </c>
      <c r="E9" s="24">
        <v>797</v>
      </c>
      <c r="F9" s="40">
        <v>101.47</v>
      </c>
      <c r="G9" s="76">
        <v>86.95</v>
      </c>
    </row>
    <row r="10" spans="1:7" x14ac:dyDescent="0.25">
      <c r="A10" s="18" t="s">
        <v>73</v>
      </c>
      <c r="B10" s="42">
        <v>96497</v>
      </c>
      <c r="C10" s="24">
        <v>394524</v>
      </c>
      <c r="D10" s="24">
        <v>93803</v>
      </c>
      <c r="E10" s="24">
        <v>414882</v>
      </c>
      <c r="F10" s="40">
        <v>102.87</v>
      </c>
      <c r="G10" s="76">
        <v>95.09</v>
      </c>
    </row>
    <row r="11" spans="1:7" x14ac:dyDescent="0.25">
      <c r="A11" s="18" t="s">
        <v>74</v>
      </c>
      <c r="B11" s="42">
        <v>37634</v>
      </c>
      <c r="C11" s="24">
        <v>118743</v>
      </c>
      <c r="D11" s="24">
        <v>36939</v>
      </c>
      <c r="E11" s="24">
        <v>126787</v>
      </c>
      <c r="F11" s="40">
        <v>101.88</v>
      </c>
      <c r="G11" s="76">
        <v>93.66</v>
      </c>
    </row>
    <row r="12" spans="1:7" x14ac:dyDescent="0.25">
      <c r="A12" s="18" t="s">
        <v>75</v>
      </c>
      <c r="B12" s="6">
        <v>0</v>
      </c>
      <c r="C12" s="6">
        <v>0</v>
      </c>
      <c r="D12" s="6">
        <v>2</v>
      </c>
      <c r="E12" s="6">
        <v>8</v>
      </c>
      <c r="F12" s="36">
        <v>0</v>
      </c>
      <c r="G12" s="74">
        <v>0</v>
      </c>
    </row>
    <row r="13" spans="1:7" ht="15.75" thickBot="1" x14ac:dyDescent="0.3">
      <c r="A13" s="57"/>
      <c r="B13" s="48"/>
      <c r="C13" s="49"/>
      <c r="D13" s="49"/>
      <c r="E13" s="49"/>
      <c r="F13" s="44"/>
      <c r="G13" s="77"/>
    </row>
    <row r="14" spans="1:7" ht="15.75" thickBot="1" x14ac:dyDescent="0.3">
      <c r="A14" s="62" t="s">
        <v>3</v>
      </c>
      <c r="B14" s="59">
        <f>SUM(B7:B11)</f>
        <v>326893</v>
      </c>
      <c r="C14" s="59">
        <f>SUM(C7:C13)</f>
        <v>1101379</v>
      </c>
      <c r="D14" s="59">
        <f>SUM(D7:D12)</f>
        <v>315828</v>
      </c>
      <c r="E14" s="59">
        <f>SUM(E7:E12)</f>
        <v>1140991</v>
      </c>
      <c r="F14" s="59">
        <f>B14/D14*100</f>
        <v>103.50348924097928</v>
      </c>
      <c r="G14" s="69">
        <f>C14/E14*100</f>
        <v>96.528281117028968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72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C7C8-5FDB-40E6-BD8D-25B2A88485D7}">
  <sheetPr>
    <pageSetUpPr fitToPage="1"/>
  </sheetPr>
  <dimension ref="A1:G14"/>
  <sheetViews>
    <sheetView workbookViewId="0">
      <selection activeCell="B21" sqref="B21"/>
    </sheetView>
  </sheetViews>
  <sheetFormatPr defaultRowHeight="15" x14ac:dyDescent="0.25"/>
  <cols>
    <col min="1" max="1" width="68.7109375" customWidth="1"/>
    <col min="2" max="2" width="18.85546875" customWidth="1"/>
    <col min="3" max="3" width="18.5703125" customWidth="1"/>
    <col min="4" max="4" width="17.140625" customWidth="1"/>
    <col min="5" max="5" width="18.28515625" customWidth="1"/>
    <col min="6" max="6" width="17.140625" customWidth="1"/>
    <col min="7" max="7" width="16.7109375" customWidth="1"/>
  </cols>
  <sheetData>
    <row r="1" spans="1:7" ht="15.75" x14ac:dyDescent="0.25">
      <c r="A1" s="2" t="s">
        <v>143</v>
      </c>
    </row>
    <row r="2" spans="1:7" x14ac:dyDescent="0.25">
      <c r="A2" t="s">
        <v>53</v>
      </c>
    </row>
    <row r="3" spans="1:7" ht="15.75" thickBot="1" x14ac:dyDescent="0.3"/>
    <row r="4" spans="1:7" ht="46.5" customHeight="1" x14ac:dyDescent="0.25">
      <c r="A4" s="15"/>
      <c r="B4" s="109" t="s">
        <v>54</v>
      </c>
      <c r="C4" s="109"/>
      <c r="D4" s="114" t="s">
        <v>55</v>
      </c>
      <c r="E4" s="102"/>
      <c r="F4" s="110" t="s">
        <v>4</v>
      </c>
      <c r="G4" s="111"/>
    </row>
    <row r="5" spans="1:7" ht="27" customHeight="1" x14ac:dyDescent="0.25">
      <c r="A5" s="13"/>
      <c r="B5" s="115">
        <v>1</v>
      </c>
      <c r="C5" s="116"/>
      <c r="D5" s="117">
        <v>2</v>
      </c>
      <c r="E5" s="118"/>
      <c r="F5" s="119" t="s">
        <v>2</v>
      </c>
      <c r="G5" s="120"/>
    </row>
    <row r="6" spans="1:7" ht="36" customHeight="1" thickBot="1" x14ac:dyDescent="0.3">
      <c r="A6" s="14"/>
      <c r="B6" s="12" t="s">
        <v>0</v>
      </c>
      <c r="C6" s="12" t="s">
        <v>1</v>
      </c>
      <c r="D6" s="16" t="s">
        <v>0</v>
      </c>
      <c r="E6" s="11" t="s">
        <v>1</v>
      </c>
      <c r="F6" s="20" t="s">
        <v>0</v>
      </c>
      <c r="G6" s="67" t="s">
        <v>1</v>
      </c>
    </row>
    <row r="7" spans="1:7" x14ac:dyDescent="0.25">
      <c r="A7" s="55" t="s">
        <v>70</v>
      </c>
      <c r="B7" s="29">
        <v>325772</v>
      </c>
      <c r="C7" s="29">
        <v>879735</v>
      </c>
      <c r="D7" s="29">
        <v>326674</v>
      </c>
      <c r="E7" s="29">
        <v>904041</v>
      </c>
      <c r="F7" s="29">
        <v>99.72</v>
      </c>
      <c r="G7" s="65">
        <v>97.31</v>
      </c>
    </row>
    <row r="8" spans="1:7" x14ac:dyDescent="0.25">
      <c r="A8" s="18" t="s">
        <v>71</v>
      </c>
      <c r="B8" s="24">
        <v>30774</v>
      </c>
      <c r="C8" s="24">
        <v>99365</v>
      </c>
      <c r="D8" s="24">
        <v>33961</v>
      </c>
      <c r="E8" s="24">
        <v>115209</v>
      </c>
      <c r="F8" s="29">
        <v>90.62</v>
      </c>
      <c r="G8" s="65">
        <v>86.25</v>
      </c>
    </row>
    <row r="9" spans="1:7" x14ac:dyDescent="0.25">
      <c r="A9" s="18" t="s">
        <v>72</v>
      </c>
      <c r="B9" s="24">
        <v>196</v>
      </c>
      <c r="C9" s="24">
        <v>1014</v>
      </c>
      <c r="D9" s="24">
        <v>204</v>
      </c>
      <c r="E9" s="24">
        <v>1352</v>
      </c>
      <c r="F9" s="29">
        <v>96.08</v>
      </c>
      <c r="G9" s="65">
        <v>75</v>
      </c>
    </row>
    <row r="10" spans="1:7" x14ac:dyDescent="0.25">
      <c r="A10" s="18" t="s">
        <v>73</v>
      </c>
      <c r="B10" s="24">
        <v>159230</v>
      </c>
      <c r="C10" s="24">
        <v>678658</v>
      </c>
      <c r="D10" s="24">
        <v>147837</v>
      </c>
      <c r="E10" s="24">
        <v>664621</v>
      </c>
      <c r="F10" s="29">
        <v>107.71</v>
      </c>
      <c r="G10" s="65">
        <v>102.11</v>
      </c>
    </row>
    <row r="11" spans="1:7" x14ac:dyDescent="0.25">
      <c r="A11" s="18" t="s">
        <v>74</v>
      </c>
      <c r="B11" s="24">
        <v>67707</v>
      </c>
      <c r="C11" s="24">
        <v>197021</v>
      </c>
      <c r="D11" s="24">
        <v>64724</v>
      </c>
      <c r="E11" s="24">
        <v>202707</v>
      </c>
      <c r="F11" s="29">
        <v>104.61</v>
      </c>
      <c r="G11" s="65">
        <v>97.19</v>
      </c>
    </row>
    <row r="12" spans="1:7" x14ac:dyDescent="0.25">
      <c r="A12" s="78" t="s">
        <v>75</v>
      </c>
      <c r="B12" s="6">
        <v>0</v>
      </c>
      <c r="C12" s="6">
        <v>0</v>
      </c>
      <c r="D12" s="6">
        <v>4</v>
      </c>
      <c r="E12" s="6">
        <v>14</v>
      </c>
      <c r="F12" s="24">
        <v>0</v>
      </c>
      <c r="G12" s="66">
        <v>0</v>
      </c>
    </row>
    <row r="13" spans="1:7" ht="15.75" thickBot="1" x14ac:dyDescent="0.3">
      <c r="A13" s="50"/>
      <c r="B13" s="49"/>
      <c r="C13" s="49"/>
      <c r="D13" s="49"/>
      <c r="E13" s="49"/>
      <c r="F13" s="51"/>
      <c r="G13" s="79"/>
    </row>
    <row r="14" spans="1:7" ht="15.75" thickBot="1" x14ac:dyDescent="0.3">
      <c r="A14" s="58" t="s">
        <v>3</v>
      </c>
      <c r="B14" s="59">
        <f>SUM(B7:B12)</f>
        <v>583679</v>
      </c>
      <c r="C14" s="59">
        <f>SUM(C7:C13)</f>
        <v>1855793</v>
      </c>
      <c r="D14" s="59">
        <f>SUM(D7:D12)</f>
        <v>573404</v>
      </c>
      <c r="E14" s="59">
        <f>SUM(E7:E12)</f>
        <v>1887944</v>
      </c>
      <c r="F14" s="59">
        <f>B14/D14*100</f>
        <v>101.7919302969634</v>
      </c>
      <c r="G14" s="69">
        <f>C14/E14*100</f>
        <v>98.297036352773176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74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F7C7-986E-4CE9-9C8D-BBF2CD3D3E2B}">
  <sheetPr>
    <pageSetUpPr fitToPage="1"/>
  </sheetPr>
  <dimension ref="A1:G24"/>
  <sheetViews>
    <sheetView workbookViewId="0">
      <selection sqref="A1:XFD1"/>
    </sheetView>
  </sheetViews>
  <sheetFormatPr defaultRowHeight="15" x14ac:dyDescent="0.25"/>
  <cols>
    <col min="1" max="1" width="28.85546875" customWidth="1"/>
    <col min="2" max="2" width="20.5703125" customWidth="1"/>
    <col min="3" max="3" width="19.5703125" customWidth="1"/>
    <col min="4" max="4" width="20.7109375" customWidth="1"/>
    <col min="5" max="6" width="17.85546875" customWidth="1"/>
    <col min="7" max="7" width="19" customWidth="1"/>
  </cols>
  <sheetData>
    <row r="1" spans="1:7" ht="15.75" x14ac:dyDescent="0.25">
      <c r="A1" s="2" t="s">
        <v>144</v>
      </c>
    </row>
    <row r="2" spans="1:7" x14ac:dyDescent="0.25">
      <c r="A2" t="s">
        <v>56</v>
      </c>
    </row>
    <row r="3" spans="1:7" ht="15.75" x14ac:dyDescent="0.25">
      <c r="A3" s="2"/>
    </row>
    <row r="4" spans="1:7" ht="16.5" thickBot="1" x14ac:dyDescent="0.3">
      <c r="A4" s="2"/>
    </row>
    <row r="5" spans="1:7" ht="46.5" customHeight="1" x14ac:dyDescent="0.25">
      <c r="A5" s="5"/>
      <c r="B5" s="101" t="s">
        <v>57</v>
      </c>
      <c r="C5" s="101"/>
      <c r="D5" s="102" t="s">
        <v>58</v>
      </c>
      <c r="E5" s="102"/>
      <c r="F5" s="110" t="s">
        <v>4</v>
      </c>
      <c r="G5" s="111"/>
    </row>
    <row r="6" spans="1:7" x14ac:dyDescent="0.25">
      <c r="A6" s="4"/>
      <c r="B6" s="105">
        <v>1</v>
      </c>
      <c r="C6" s="105"/>
      <c r="D6" s="106">
        <v>2</v>
      </c>
      <c r="E6" s="106"/>
      <c r="F6" s="112" t="s">
        <v>10</v>
      </c>
      <c r="G6" s="113"/>
    </row>
    <row r="7" spans="1:7" ht="42" customHeight="1" x14ac:dyDescent="0.25">
      <c r="A7" s="17"/>
      <c r="B7" s="7" t="s">
        <v>0</v>
      </c>
      <c r="C7" s="7" t="s">
        <v>1</v>
      </c>
      <c r="D7" s="8" t="s">
        <v>0</v>
      </c>
      <c r="E7" s="8" t="s">
        <v>1</v>
      </c>
      <c r="F7" s="21" t="s">
        <v>0</v>
      </c>
      <c r="G7" s="72" t="s">
        <v>1</v>
      </c>
    </row>
    <row r="8" spans="1:7" x14ac:dyDescent="0.25">
      <c r="A8" s="18" t="s">
        <v>5</v>
      </c>
      <c r="B8" s="24">
        <v>190574</v>
      </c>
      <c r="C8" s="24">
        <v>570843</v>
      </c>
      <c r="D8" s="24">
        <v>183978</v>
      </c>
      <c r="E8" s="24">
        <v>579259</v>
      </c>
      <c r="F8" s="24">
        <f t="shared" ref="F8:G10" si="0">B8/D8*100</f>
        <v>103.58521127526117</v>
      </c>
      <c r="G8" s="66">
        <f t="shared" si="0"/>
        <v>98.547109324153794</v>
      </c>
    </row>
    <row r="9" spans="1:7" x14ac:dyDescent="0.25">
      <c r="A9" s="18" t="s">
        <v>6</v>
      </c>
      <c r="B9" s="24">
        <v>77201</v>
      </c>
      <c r="C9" s="24">
        <v>314175</v>
      </c>
      <c r="D9" s="80">
        <v>72248</v>
      </c>
      <c r="E9" s="24">
        <v>320574</v>
      </c>
      <c r="F9" s="24">
        <f t="shared" si="0"/>
        <v>106.85555309489536</v>
      </c>
      <c r="G9" s="66">
        <f t="shared" si="0"/>
        <v>98.003893016900932</v>
      </c>
    </row>
    <row r="10" spans="1:7" x14ac:dyDescent="0.25">
      <c r="A10" s="18" t="s">
        <v>11</v>
      </c>
      <c r="B10" s="24">
        <v>4205</v>
      </c>
      <c r="C10" s="24">
        <v>13179</v>
      </c>
      <c r="D10" s="24">
        <v>4225</v>
      </c>
      <c r="E10" s="81">
        <v>16899</v>
      </c>
      <c r="F10" s="24">
        <f t="shared" si="0"/>
        <v>99.526627218934919</v>
      </c>
      <c r="G10" s="66">
        <f t="shared" si="0"/>
        <v>77.986863127995747</v>
      </c>
    </row>
    <row r="11" spans="1:7" x14ac:dyDescent="0.25">
      <c r="A11" s="18" t="s">
        <v>7</v>
      </c>
      <c r="B11" s="52">
        <v>21280</v>
      </c>
      <c r="C11" s="52">
        <v>100962</v>
      </c>
      <c r="D11" s="52">
        <v>23747</v>
      </c>
      <c r="E11" s="52">
        <v>122189</v>
      </c>
      <c r="F11" s="53">
        <v>89.61</v>
      </c>
      <c r="G11" s="82">
        <v>82.63</v>
      </c>
    </row>
    <row r="12" spans="1:7" x14ac:dyDescent="0.25">
      <c r="A12" s="18" t="s">
        <v>8</v>
      </c>
      <c r="B12" s="24">
        <v>30022</v>
      </c>
      <c r="C12" s="24">
        <v>88862</v>
      </c>
      <c r="D12" s="24">
        <v>28583</v>
      </c>
      <c r="E12" s="24">
        <v>89892</v>
      </c>
      <c r="F12" s="24">
        <f>B12/D12*100</f>
        <v>105.03446104327747</v>
      </c>
      <c r="G12" s="66">
        <f>C12/E12*100</f>
        <v>98.854180572242242</v>
      </c>
    </row>
    <row r="13" spans="1:7" ht="15.75" thickBot="1" x14ac:dyDescent="0.3">
      <c r="A13" s="27" t="s">
        <v>9</v>
      </c>
      <c r="B13" s="28">
        <v>3611</v>
      </c>
      <c r="C13" s="28">
        <v>13358</v>
      </c>
      <c r="D13" s="28">
        <v>3047</v>
      </c>
      <c r="E13" s="28">
        <v>12178</v>
      </c>
      <c r="F13" s="28">
        <f>B13/D13*100</f>
        <v>118.51000984574991</v>
      </c>
      <c r="G13" s="71">
        <f>C13/E13*100</f>
        <v>109.68960420430285</v>
      </c>
    </row>
    <row r="14" spans="1:7" ht="15.75" thickBot="1" x14ac:dyDescent="0.3">
      <c r="A14" s="19"/>
      <c r="G14" s="3"/>
    </row>
    <row r="15" spans="1:7" ht="15.75" thickBot="1" x14ac:dyDescent="0.3">
      <c r="A15" s="58" t="s">
        <v>3</v>
      </c>
      <c r="B15" s="59">
        <f>SUM(B8:B13)</f>
        <v>326893</v>
      </c>
      <c r="C15" s="59">
        <f>SUM(C8:C13)</f>
        <v>1101379</v>
      </c>
      <c r="D15" s="59">
        <f>SUM(D8:D13)</f>
        <v>315828</v>
      </c>
      <c r="E15" s="59">
        <f>SUM(E8:E13)</f>
        <v>1140991</v>
      </c>
      <c r="F15" s="59">
        <f>B15/D15*100</f>
        <v>103.50348924097928</v>
      </c>
      <c r="G15" s="69">
        <f>C15/E15*100</f>
        <v>96.528281117028968</v>
      </c>
    </row>
    <row r="16" spans="1:7" x14ac:dyDescent="0.25">
      <c r="C16" s="47"/>
    </row>
    <row r="19" spans="2:7" x14ac:dyDescent="0.25">
      <c r="B19" s="45"/>
      <c r="C19" s="45"/>
      <c r="D19" s="46"/>
      <c r="E19" s="45"/>
      <c r="F19" s="45"/>
      <c r="G19" s="46"/>
    </row>
    <row r="20" spans="2:7" x14ac:dyDescent="0.25">
      <c r="B20" s="45"/>
      <c r="C20" s="45"/>
      <c r="D20" s="46"/>
      <c r="E20" s="45"/>
      <c r="F20" s="45"/>
      <c r="G20" s="46"/>
    </row>
    <row r="22" spans="2:7" x14ac:dyDescent="0.25">
      <c r="B22" s="45"/>
      <c r="C22" s="45"/>
      <c r="D22" s="46"/>
      <c r="E22" s="45"/>
      <c r="F22" s="45"/>
      <c r="G22" s="46"/>
    </row>
    <row r="24" spans="2:7" x14ac:dyDescent="0.25">
      <c r="B24" s="45"/>
      <c r="C24" s="45"/>
      <c r="D24" s="46"/>
      <c r="E24" s="45"/>
      <c r="F24" s="45"/>
      <c r="G24" s="46"/>
    </row>
  </sheetData>
  <mergeCells count="6">
    <mergeCell ref="B5:C5"/>
    <mergeCell ref="D5:E5"/>
    <mergeCell ref="F5:G5"/>
    <mergeCell ref="B6:C6"/>
    <mergeCell ref="D6:E6"/>
    <mergeCell ref="F6:G6"/>
  </mergeCells>
  <pageMargins left="0.7" right="0.7" top="0.75" bottom="0.75" header="0.3" footer="0.3"/>
  <pageSetup paperSize="9" scale="90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8379-79E4-41C9-A506-AD2E745C4FF1}">
  <sheetPr>
    <pageSetUpPr fitToPage="1"/>
  </sheetPr>
  <dimension ref="A1:G21"/>
  <sheetViews>
    <sheetView tabSelected="1" workbookViewId="0">
      <selection activeCell="M7" sqref="M7"/>
    </sheetView>
  </sheetViews>
  <sheetFormatPr defaultRowHeight="15" x14ac:dyDescent="0.25"/>
  <cols>
    <col min="1" max="1" width="27.5703125" customWidth="1"/>
    <col min="2" max="2" width="17.85546875" customWidth="1"/>
    <col min="3" max="3" width="18.85546875" customWidth="1"/>
    <col min="4" max="4" width="17.140625" customWidth="1"/>
    <col min="5" max="5" width="15.85546875" customWidth="1"/>
    <col min="6" max="6" width="15.7109375" customWidth="1"/>
    <col min="7" max="7" width="16.5703125" customWidth="1"/>
    <col min="10" max="11" width="9.140625" customWidth="1"/>
  </cols>
  <sheetData>
    <row r="1" spans="1:7" ht="15.75" x14ac:dyDescent="0.25">
      <c r="A1" s="2" t="s">
        <v>144</v>
      </c>
    </row>
    <row r="2" spans="1:7" ht="24.75" customHeight="1" x14ac:dyDescent="0.25">
      <c r="A2" t="s">
        <v>53</v>
      </c>
    </row>
    <row r="3" spans="1:7" ht="18.75" customHeight="1" x14ac:dyDescent="0.25">
      <c r="A3" s="1"/>
    </row>
    <row r="4" spans="1:7" ht="21.75" customHeight="1" thickBot="1" x14ac:dyDescent="0.3">
      <c r="A4" s="1"/>
    </row>
    <row r="5" spans="1:7" ht="54.75" customHeight="1" x14ac:dyDescent="0.25">
      <c r="A5" s="5"/>
      <c r="B5" s="101" t="s">
        <v>54</v>
      </c>
      <c r="C5" s="101"/>
      <c r="D5" s="102" t="s">
        <v>55</v>
      </c>
      <c r="E5" s="102"/>
      <c r="F5" s="110" t="s">
        <v>4</v>
      </c>
      <c r="G5" s="111"/>
    </row>
    <row r="6" spans="1:7" x14ac:dyDescent="0.25">
      <c r="A6" s="4"/>
      <c r="B6" s="105">
        <v>1</v>
      </c>
      <c r="C6" s="105"/>
      <c r="D6" s="106">
        <v>2</v>
      </c>
      <c r="E6" s="106"/>
      <c r="F6" s="112" t="s">
        <v>10</v>
      </c>
      <c r="G6" s="113"/>
    </row>
    <row r="7" spans="1:7" ht="36.75" customHeight="1" x14ac:dyDescent="0.25">
      <c r="A7" s="17"/>
      <c r="B7" s="7" t="s">
        <v>0</v>
      </c>
      <c r="C7" s="7" t="s">
        <v>1</v>
      </c>
      <c r="D7" s="8" t="s">
        <v>0</v>
      </c>
      <c r="E7" s="8" t="s">
        <v>1</v>
      </c>
      <c r="F7" s="21" t="s">
        <v>0</v>
      </c>
      <c r="G7" s="72" t="s">
        <v>1</v>
      </c>
    </row>
    <row r="8" spans="1:7" x14ac:dyDescent="0.25">
      <c r="A8" s="18" t="s">
        <v>5</v>
      </c>
      <c r="B8" s="24">
        <v>377520</v>
      </c>
      <c r="C8" s="24">
        <v>1088147</v>
      </c>
      <c r="D8" s="24">
        <v>358849</v>
      </c>
      <c r="E8" s="24">
        <v>1051627</v>
      </c>
      <c r="F8" s="24">
        <f t="shared" ref="F8:G11" si="0">B8/D8*100</f>
        <v>105.2030241132064</v>
      </c>
      <c r="G8" s="66">
        <f t="shared" si="0"/>
        <v>103.47271418478226</v>
      </c>
    </row>
    <row r="9" spans="1:7" x14ac:dyDescent="0.25">
      <c r="A9" s="18" t="s">
        <v>6</v>
      </c>
      <c r="B9" s="24">
        <v>120260</v>
      </c>
      <c r="C9" s="24">
        <v>455540</v>
      </c>
      <c r="D9" s="24">
        <v>128597</v>
      </c>
      <c r="E9" s="24">
        <v>495291</v>
      </c>
      <c r="F9" s="24">
        <f t="shared" si="0"/>
        <v>93.516956072070116</v>
      </c>
      <c r="G9" s="66">
        <f t="shared" si="0"/>
        <v>91.974213139346361</v>
      </c>
    </row>
    <row r="10" spans="1:7" x14ac:dyDescent="0.25">
      <c r="A10" s="18" t="s">
        <v>11</v>
      </c>
      <c r="B10" s="24">
        <v>8937</v>
      </c>
      <c r="C10" s="24">
        <v>25692</v>
      </c>
      <c r="D10" s="81">
        <v>8498</v>
      </c>
      <c r="E10" s="24">
        <v>30611</v>
      </c>
      <c r="F10" s="24">
        <f t="shared" si="0"/>
        <v>105.16592139326902</v>
      </c>
      <c r="G10" s="66">
        <f t="shared" si="0"/>
        <v>83.930613178269255</v>
      </c>
    </row>
    <row r="11" spans="1:7" x14ac:dyDescent="0.25">
      <c r="A11" s="18" t="s">
        <v>7</v>
      </c>
      <c r="B11" s="52">
        <v>32526</v>
      </c>
      <c r="C11" s="52">
        <v>145727</v>
      </c>
      <c r="D11" s="52">
        <v>35660</v>
      </c>
      <c r="E11" s="52">
        <v>172784</v>
      </c>
      <c r="F11" s="24">
        <f t="shared" si="0"/>
        <v>91.211441390914189</v>
      </c>
      <c r="G11" s="66">
        <f t="shared" si="0"/>
        <v>84.340563941105657</v>
      </c>
    </row>
    <row r="12" spans="1:7" x14ac:dyDescent="0.25">
      <c r="A12" s="18" t="s">
        <v>8</v>
      </c>
      <c r="B12" s="24">
        <v>38091</v>
      </c>
      <c r="C12" s="24">
        <v>115745</v>
      </c>
      <c r="D12" s="24">
        <v>36524</v>
      </c>
      <c r="E12" s="24">
        <v>116363</v>
      </c>
      <c r="F12" s="24">
        <v>104.29</v>
      </c>
      <c r="G12" s="66">
        <v>99.47</v>
      </c>
    </row>
    <row r="13" spans="1:7" x14ac:dyDescent="0.25">
      <c r="A13" s="18" t="s">
        <v>9</v>
      </c>
      <c r="B13" s="24">
        <v>6345</v>
      </c>
      <c r="C13" s="52">
        <v>24942</v>
      </c>
      <c r="D13" s="24">
        <v>5276</v>
      </c>
      <c r="E13" s="24">
        <v>21268</v>
      </c>
      <c r="F13" s="24">
        <f>B13/D13*100</f>
        <v>120.26156178923426</v>
      </c>
      <c r="G13" s="66">
        <f>C13/E13*100</f>
        <v>117.27477901072032</v>
      </c>
    </row>
    <row r="14" spans="1:7" x14ac:dyDescent="0.25">
      <c r="A14" s="19"/>
      <c r="F14" s="63"/>
      <c r="G14" s="83"/>
    </row>
    <row r="15" spans="1:7" ht="15.75" thickBot="1" x14ac:dyDescent="0.3">
      <c r="A15" s="60" t="s">
        <v>3</v>
      </c>
      <c r="B15" s="61">
        <f>SUM(B8:B13)</f>
        <v>583679</v>
      </c>
      <c r="C15" s="61">
        <f>SUM(C8:C13)</f>
        <v>1855793</v>
      </c>
      <c r="D15" s="61">
        <f>SUM(D8:D13)</f>
        <v>573404</v>
      </c>
      <c r="E15" s="61">
        <f>SUM(E8:E13)</f>
        <v>1887944</v>
      </c>
      <c r="F15" s="61">
        <f>B15/D15*100</f>
        <v>101.7919302969634</v>
      </c>
      <c r="G15" s="84">
        <f>C15/E15*100</f>
        <v>98.297036352773176</v>
      </c>
    </row>
    <row r="21" spans="3:7" x14ac:dyDescent="0.25">
      <c r="C21" s="45"/>
      <c r="D21" s="45"/>
      <c r="E21" s="46"/>
      <c r="F21" s="45"/>
      <c r="G21" s="45"/>
    </row>
  </sheetData>
  <mergeCells count="6">
    <mergeCell ref="B6:C6"/>
    <mergeCell ref="D6:E6"/>
    <mergeCell ref="F6:G6"/>
    <mergeCell ref="B5:C5"/>
    <mergeCell ref="D5:E5"/>
    <mergeCell ref="F5:G5"/>
  </mergeCell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TRŽIŠTA mjesečna</vt:lpstr>
      <vt:lpstr>TRŽIŠTA kumulativ</vt:lpstr>
      <vt:lpstr>DESTINACIJE -TZ mjesečna</vt:lpstr>
      <vt:lpstr>DESTINACIJE kumulativ</vt:lpstr>
      <vt:lpstr>VRSTA OBJEKATA mjesečna</vt:lpstr>
      <vt:lpstr>VRSTA OBJEKATA kumulativ</vt:lpstr>
      <vt:lpstr>KLASTERI mjesečna</vt:lpstr>
      <vt:lpstr>KLASTERI kumulativ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Split Dalmacija</cp:lastModifiedBy>
  <cp:lastPrinted>2025-06-05T10:53:08Z</cp:lastPrinted>
  <dcterms:created xsi:type="dcterms:W3CDTF">2025-04-02T09:18:32Z</dcterms:created>
  <dcterms:modified xsi:type="dcterms:W3CDTF">2025-06-05T11:39:53Z</dcterms:modified>
</cp:coreProperties>
</file>